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spinar/Downloads/"/>
    </mc:Choice>
  </mc:AlternateContent>
  <xr:revisionPtr revIDLastSave="0" documentId="8_{C4D26CB7-D9A0-694D-991C-8F73B2A4227F}" xr6:coauthVersionLast="47" xr6:coauthVersionMax="47" xr10:uidLastSave="{00000000-0000-0000-0000-000000000000}"/>
  <bookViews>
    <workbookView xWindow="-6880" yWindow="-27220" windowWidth="38660" windowHeight="22840" tabRatio="579" xr2:uid="{4720803E-3E60-4075-8F66-3DAC7C1FDFC3}"/>
  </bookViews>
  <sheets>
    <sheet name="Paris 2024 Ticketing Program " sheetId="18" r:id="rId1"/>
  </sheets>
  <definedNames>
    <definedName name="_xlnm._FilterDatabase" localSheetId="0" hidden="1">'Paris 2024 Ticketing Program '!$A$3:$O$3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4" i="18" l="1"/>
  <c r="N142" i="18"/>
  <c r="O142" i="18"/>
  <c r="N141" i="18"/>
  <c r="O141" i="18"/>
  <c r="N140" i="18"/>
  <c r="O140" i="18"/>
  <c r="N139" i="18"/>
  <c r="O139" i="18"/>
  <c r="N138" i="18"/>
  <c r="O138" i="18"/>
  <c r="N134" i="18"/>
  <c r="O134" i="18"/>
  <c r="N133" i="18"/>
  <c r="O133" i="18"/>
  <c r="N132" i="18"/>
  <c r="O132" i="18"/>
  <c r="N131" i="18"/>
  <c r="O131" i="18"/>
  <c r="N127" i="18"/>
  <c r="O127" i="18"/>
  <c r="N126" i="18"/>
  <c r="O126" i="18"/>
  <c r="N125" i="18"/>
  <c r="O125" i="18"/>
  <c r="N124" i="18"/>
  <c r="O124" i="18"/>
  <c r="N120" i="18"/>
  <c r="O120" i="18"/>
  <c r="N119" i="18"/>
  <c r="O119" i="18"/>
  <c r="N118" i="18"/>
  <c r="O118" i="18"/>
  <c r="N117" i="18"/>
  <c r="O117" i="18"/>
  <c r="N113" i="18"/>
  <c r="O113" i="18"/>
  <c r="N112" i="18"/>
  <c r="O112" i="18"/>
  <c r="N111" i="18"/>
  <c r="O111" i="18"/>
  <c r="N110" i="18"/>
  <c r="O110" i="18"/>
  <c r="N106" i="18"/>
  <c r="O106" i="18"/>
  <c r="N105" i="18"/>
  <c r="O105" i="18"/>
  <c r="N104" i="18"/>
  <c r="O104" i="18"/>
  <c r="N103" i="18"/>
  <c r="O103" i="18"/>
  <c r="N99" i="18"/>
  <c r="O99" i="18"/>
  <c r="N98" i="18"/>
  <c r="O98" i="18"/>
  <c r="N97" i="18"/>
  <c r="O97" i="18"/>
  <c r="O96" i="18"/>
  <c r="N96" i="18"/>
  <c r="N92" i="18"/>
  <c r="O92" i="18"/>
  <c r="N91" i="18"/>
  <c r="O91" i="18"/>
  <c r="N90" i="18"/>
  <c r="O90" i="18"/>
  <c r="N89" i="18"/>
  <c r="O89" i="18"/>
  <c r="O85" i="18"/>
  <c r="N85" i="18"/>
  <c r="N84" i="18"/>
  <c r="O84" i="18"/>
  <c r="N83" i="18"/>
  <c r="O83" i="18"/>
  <c r="N82" i="18"/>
  <c r="O82" i="18"/>
  <c r="N78" i="18"/>
  <c r="O78" i="18"/>
  <c r="N77" i="18"/>
  <c r="O77" i="18"/>
  <c r="N76" i="18"/>
  <c r="O76" i="18"/>
  <c r="N75" i="18"/>
  <c r="O75" i="18"/>
  <c r="N71" i="18"/>
  <c r="O71" i="18"/>
  <c r="N70" i="18"/>
  <c r="O70" i="18"/>
  <c r="N69" i="18"/>
  <c r="O69" i="18"/>
  <c r="N68" i="18"/>
  <c r="O68" i="18"/>
  <c r="N64" i="18"/>
  <c r="O64" i="18"/>
  <c r="N63" i="18"/>
  <c r="O63" i="18"/>
  <c r="N62" i="18"/>
  <c r="O62" i="18"/>
  <c r="N61" i="18"/>
  <c r="O61" i="18"/>
  <c r="N57" i="18"/>
  <c r="O57" i="18"/>
  <c r="N56" i="18"/>
  <c r="O56" i="18"/>
  <c r="N55" i="18"/>
  <c r="O55" i="18"/>
  <c r="N54" i="18"/>
  <c r="O54" i="18"/>
  <c r="N50" i="18"/>
  <c r="O50" i="18"/>
  <c r="N49" i="18"/>
  <c r="O49" i="18"/>
  <c r="N48" i="18"/>
  <c r="O48" i="18"/>
  <c r="N47" i="18"/>
  <c r="O47" i="18"/>
  <c r="N43" i="18"/>
  <c r="O43" i="18"/>
  <c r="N42" i="18"/>
  <c r="O42" i="18"/>
  <c r="N41" i="18"/>
  <c r="O41" i="18"/>
  <c r="O40" i="18"/>
  <c r="N40" i="18"/>
  <c r="N36" i="18"/>
  <c r="O36" i="18"/>
  <c r="N35" i="18"/>
  <c r="O35" i="18"/>
  <c r="N34" i="18"/>
  <c r="O34" i="18"/>
  <c r="N33" i="18"/>
  <c r="O33" i="18"/>
  <c r="O29" i="18"/>
  <c r="N29" i="18"/>
  <c r="N28" i="18"/>
  <c r="O28" i="18"/>
  <c r="N27" i="18"/>
  <c r="O27" i="18"/>
  <c r="N26" i="18"/>
  <c r="O26" i="18"/>
  <c r="N23" i="18"/>
  <c r="O23" i="18"/>
  <c r="N22" i="18"/>
  <c r="O22" i="18"/>
  <c r="N21" i="18"/>
  <c r="O21" i="18"/>
  <c r="N20" i="18"/>
  <c r="O20" i="18"/>
  <c r="N19" i="18"/>
  <c r="O19" i="18"/>
  <c r="O144" i="18" l="1"/>
  <c r="N144" i="18"/>
</calcChain>
</file>

<file path=xl/sharedStrings.xml><?xml version="1.0" encoding="utf-8"?>
<sst xmlns="http://schemas.openxmlformats.org/spreadsheetml/2006/main" count="1123" uniqueCount="69">
  <si>
    <t>ARC01</t>
  </si>
  <si>
    <t>Archery</t>
  </si>
  <si>
    <t xml:space="preserve">Invalides </t>
  </si>
  <si>
    <t>Preliminaries</t>
  </si>
  <si>
    <t>Women's Individual Ranking Round</t>
  </si>
  <si>
    <t>ARC02</t>
  </si>
  <si>
    <t>Men's Individual Ranking Round</t>
  </si>
  <si>
    <t>ARC03</t>
  </si>
  <si>
    <t>Women's Team : 1/8 Eliminations</t>
  </si>
  <si>
    <t>ARC04</t>
  </si>
  <si>
    <t>Medal</t>
  </si>
  <si>
    <t>ARC05</t>
  </si>
  <si>
    <t>Men's Team : 1/8 Eliminations</t>
  </si>
  <si>
    <t>ARC06</t>
  </si>
  <si>
    <t>ARC07</t>
  </si>
  <si>
    <t>Men's individual : 1/32 1/16 Eliminations; Women's Individual : 1/32 1/16 Eliminations</t>
  </si>
  <si>
    <t>ARC08</t>
  </si>
  <si>
    <t>ARC09</t>
  </si>
  <si>
    <t>ARC10</t>
  </si>
  <si>
    <t>ARC11</t>
  </si>
  <si>
    <t>ARC12</t>
  </si>
  <si>
    <t>ARC13</t>
  </si>
  <si>
    <t>Mixed Team : 1/8 Eliminations</t>
  </si>
  <si>
    <t>ARC14</t>
  </si>
  <si>
    <t>ARC15</t>
  </si>
  <si>
    <t>Women's Individual : 1/8 Eliminations</t>
  </si>
  <si>
    <t>ARC16</t>
  </si>
  <si>
    <t>ARC17</t>
  </si>
  <si>
    <t>Men's Individual : 1/8 Eliminations</t>
  </si>
  <si>
    <t>ARC18</t>
  </si>
  <si>
    <t xml:space="preserve">Stade de France </t>
  </si>
  <si>
    <t>OCC01</t>
  </si>
  <si>
    <t>Ceremonies</t>
  </si>
  <si>
    <t xml:space="preserve">Closing Ceremony </t>
  </si>
  <si>
    <t>OOC01</t>
  </si>
  <si>
    <t>Seine River</t>
  </si>
  <si>
    <t>Opening Ceremony</t>
  </si>
  <si>
    <t>Ceremony - Opening</t>
  </si>
  <si>
    <t>Ceremony - Closing</t>
  </si>
  <si>
    <t>Women's Team : Quarters / semi's / Bronze / Gold</t>
  </si>
  <si>
    <t>Men's Team : Quarters / semi's / Bronze / Gold</t>
  </si>
  <si>
    <t>Mixed Team : Quarters / semi's / Bronze / Gold</t>
  </si>
  <si>
    <t>Women's Individual : Quarters / semi's / Bronze / Gold</t>
  </si>
  <si>
    <t>Men's Individual : Quarters / semi's / Bronze / Gold</t>
  </si>
  <si>
    <t>Paris 2024 Olympic Ticket  Program</t>
  </si>
  <si>
    <t>Session Code</t>
  </si>
  <si>
    <t>Sport</t>
  </si>
  <si>
    <t>Venue Name</t>
  </si>
  <si>
    <t>Date</t>
  </si>
  <si>
    <t xml:space="preserve">Session Type </t>
  </si>
  <si>
    <t>Start Time</t>
  </si>
  <si>
    <t>End Time</t>
  </si>
  <si>
    <t>Session Info (per Ticket Portal)</t>
  </si>
  <si>
    <t>Price Kč</t>
  </si>
  <si>
    <t>Price Euro</t>
  </si>
  <si>
    <t>Color Key:</t>
  </si>
  <si>
    <t>Prime Event - A ticket is needed for NOC Guest credential.</t>
  </si>
  <si>
    <t>Standing Section</t>
  </si>
  <si>
    <t>E</t>
  </si>
  <si>
    <t>-</t>
  </si>
  <si>
    <t>1st</t>
  </si>
  <si>
    <t>A</t>
  </si>
  <si>
    <t>B</t>
  </si>
  <si>
    <t>C</t>
  </si>
  <si>
    <t>D</t>
  </si>
  <si>
    <t>F</t>
  </si>
  <si>
    <t>Category</t>
  </si>
  <si>
    <t>Vstupenky</t>
  </si>
  <si>
    <t>Objednávka vstupenek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</si>
</sst>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_([$€-2]\ * #,##0_);_([$€-2]\ * \(#,##0\);_([$€-2]\ * &quot;-&quot;??_);_(@_)"/>
    <numFmt numFmtId="165" formatCode="_-* #,##0\ [$Kč-405]_-;\-* #,##0\ [$Kč-405]_-;_-* &quot;-&quot;??\ [$Kč-405]_-;_-@_-"/>
    <numFmt numFmtId="166" formatCode="h:mm;@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FEFE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5" fillId="0" borderId="3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3" fillId="5" borderId="10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7" borderId="14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165" fontId="11" fillId="3" borderId="10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1" fontId="12" fillId="6" borderId="5" xfId="0" applyNumberFormat="1" applyFont="1" applyFill="1" applyBorder="1" applyAlignment="1">
      <alignment horizontal="center" vertical="center"/>
    </xf>
    <xf numFmtId="164" fontId="12" fillId="6" borderId="5" xfId="0" applyNumberFormat="1" applyFont="1" applyFill="1" applyBorder="1" applyAlignment="1">
      <alignment vertical="center"/>
    </xf>
    <xf numFmtId="165" fontId="12" fillId="6" borderId="9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FF9F"/>
      <color rgb="FF66FF33"/>
      <color rgb="FF00FFFF"/>
      <color rgb="FFFF66FF"/>
      <color rgb="FFE4AD4A"/>
      <color rgb="FFFFFF57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F165-0ECC-41F9-9302-9AF4316D76D3}">
  <dimension ref="A1:O149"/>
  <sheetViews>
    <sheetView tabSelected="1" topLeftCell="A105" zoomScale="145" zoomScaleNormal="145" workbookViewId="0">
      <selection activeCell="M3" sqref="M3"/>
    </sheetView>
  </sheetViews>
  <sheetFormatPr baseColWidth="10" defaultColWidth="8.83203125" defaultRowHeight="15" customHeight="1" x14ac:dyDescent="0.2"/>
  <cols>
    <col min="1" max="1" width="12.1640625" customWidth="1"/>
    <col min="2" max="2" width="21.6640625" bestFit="1" customWidth="1"/>
    <col min="3" max="3" width="30.6640625" customWidth="1"/>
    <col min="4" max="4" width="10.83203125" customWidth="1"/>
    <col min="5" max="5" width="17.6640625" customWidth="1"/>
    <col min="6" max="7" width="8.1640625" customWidth="1"/>
    <col min="8" max="8" width="38.83203125" customWidth="1"/>
    <col min="9" max="9" width="10.33203125" customWidth="1"/>
    <col min="10" max="10" width="10.83203125" bestFit="1" customWidth="1"/>
    <col min="11" max="11" width="12.1640625" bestFit="1" customWidth="1"/>
    <col min="12" max="12" width="1.5" customWidth="1"/>
    <col min="13" max="15" width="11.83203125" customWidth="1"/>
  </cols>
  <sheetData>
    <row r="1" spans="1:15" ht="21" x14ac:dyDescent="0.2">
      <c r="A1" s="11" t="s">
        <v>44</v>
      </c>
      <c r="B1" s="12"/>
      <c r="C1" s="13"/>
      <c r="D1" s="13"/>
      <c r="E1" s="13"/>
      <c r="F1" s="41"/>
      <c r="G1" s="42"/>
      <c r="H1" s="13"/>
      <c r="I1" s="22"/>
      <c r="J1" s="17"/>
      <c r="K1" s="17"/>
      <c r="L1" s="1"/>
      <c r="M1" s="65" t="s">
        <v>68</v>
      </c>
      <c r="N1" s="66"/>
      <c r="O1" s="67"/>
    </row>
    <row r="2" spans="1:15" ht="15" customHeight="1" thickBot="1" x14ac:dyDescent="0.25">
      <c r="A2" s="14"/>
      <c r="B2" s="4"/>
      <c r="C2" s="4"/>
      <c r="D2" s="4"/>
      <c r="E2" s="4"/>
      <c r="F2" s="4"/>
      <c r="G2" s="4"/>
      <c r="H2" s="4"/>
      <c r="I2" s="22"/>
      <c r="J2" s="17"/>
      <c r="K2" s="17"/>
      <c r="L2" s="1"/>
      <c r="M2" s="68"/>
      <c r="N2" s="69"/>
      <c r="O2" s="70"/>
    </row>
    <row r="3" spans="1:15" ht="35" thickBot="1" x14ac:dyDescent="0.25">
      <c r="A3" s="5" t="s">
        <v>45</v>
      </c>
      <c r="B3" s="6" t="s">
        <v>46</v>
      </c>
      <c r="C3" s="7" t="s">
        <v>47</v>
      </c>
      <c r="D3" s="8" t="s">
        <v>48</v>
      </c>
      <c r="E3" s="9" t="s">
        <v>49</v>
      </c>
      <c r="F3" s="10" t="s">
        <v>50</v>
      </c>
      <c r="G3" s="10" t="s">
        <v>51</v>
      </c>
      <c r="H3" s="6" t="s">
        <v>52</v>
      </c>
      <c r="I3" s="10" t="s">
        <v>66</v>
      </c>
      <c r="J3" s="43" t="s">
        <v>54</v>
      </c>
      <c r="K3" s="43" t="s">
        <v>53</v>
      </c>
      <c r="L3" s="44"/>
      <c r="M3" s="45" t="s">
        <v>67</v>
      </c>
      <c r="N3" s="46" t="s">
        <v>54</v>
      </c>
      <c r="O3" s="46" t="s">
        <v>53</v>
      </c>
    </row>
    <row r="4" spans="1:15" ht="15" customHeight="1" x14ac:dyDescent="0.2">
      <c r="A4" s="35" t="s">
        <v>0</v>
      </c>
      <c r="B4" s="18" t="s">
        <v>1</v>
      </c>
      <c r="C4" s="18" t="s">
        <v>2</v>
      </c>
      <c r="D4" s="23">
        <v>45498</v>
      </c>
      <c r="E4" s="18" t="s">
        <v>3</v>
      </c>
      <c r="F4" s="24">
        <v>0.39583333333333331</v>
      </c>
      <c r="G4" s="24">
        <v>0.52083333333333337</v>
      </c>
      <c r="H4" s="25" t="s">
        <v>4</v>
      </c>
      <c r="I4" s="26" t="s">
        <v>60</v>
      </c>
      <c r="J4" s="47" t="s">
        <v>59</v>
      </c>
      <c r="K4" s="48" t="s">
        <v>59</v>
      </c>
      <c r="L4" s="44"/>
      <c r="M4" s="49"/>
      <c r="N4" s="47" t="s">
        <v>59</v>
      </c>
      <c r="O4" s="48" t="s">
        <v>59</v>
      </c>
    </row>
    <row r="5" spans="1:15" ht="15" customHeight="1" x14ac:dyDescent="0.2">
      <c r="A5" s="35" t="s">
        <v>0</v>
      </c>
      <c r="B5" s="18" t="s">
        <v>1</v>
      </c>
      <c r="C5" s="18" t="s">
        <v>2</v>
      </c>
      <c r="D5" s="23">
        <v>45498</v>
      </c>
      <c r="E5" s="18" t="s">
        <v>3</v>
      </c>
      <c r="F5" s="24">
        <v>0.39583333333333331</v>
      </c>
      <c r="G5" s="24">
        <v>0.52083333333333337</v>
      </c>
      <c r="H5" s="25" t="s">
        <v>4</v>
      </c>
      <c r="I5" s="26" t="s">
        <v>61</v>
      </c>
      <c r="J5" s="47" t="s">
        <v>59</v>
      </c>
      <c r="K5" s="48" t="s">
        <v>59</v>
      </c>
      <c r="L5" s="44"/>
      <c r="M5" s="49"/>
      <c r="N5" s="47" t="s">
        <v>59</v>
      </c>
      <c r="O5" s="48" t="s">
        <v>59</v>
      </c>
    </row>
    <row r="6" spans="1:15" ht="15" customHeight="1" x14ac:dyDescent="0.2">
      <c r="A6" s="35" t="s">
        <v>0</v>
      </c>
      <c r="B6" s="18" t="s">
        <v>1</v>
      </c>
      <c r="C6" s="18" t="s">
        <v>2</v>
      </c>
      <c r="D6" s="23">
        <v>45498</v>
      </c>
      <c r="E6" s="18" t="s">
        <v>3</v>
      </c>
      <c r="F6" s="24">
        <v>0.39583333333333331</v>
      </c>
      <c r="G6" s="24">
        <v>0.52083333333333337</v>
      </c>
      <c r="H6" s="25" t="s">
        <v>4</v>
      </c>
      <c r="I6" s="26" t="s">
        <v>62</v>
      </c>
      <c r="J6" s="47" t="s">
        <v>59</v>
      </c>
      <c r="K6" s="48" t="s">
        <v>59</v>
      </c>
      <c r="L6" s="44"/>
      <c r="M6" s="49"/>
      <c r="N6" s="47" t="s">
        <v>59</v>
      </c>
      <c r="O6" s="48" t="s">
        <v>59</v>
      </c>
    </row>
    <row r="7" spans="1:15" ht="15" customHeight="1" x14ac:dyDescent="0.2">
      <c r="A7" s="35" t="s">
        <v>0</v>
      </c>
      <c r="B7" s="18" t="s">
        <v>1</v>
      </c>
      <c r="C7" s="18" t="s">
        <v>2</v>
      </c>
      <c r="D7" s="23">
        <v>45498</v>
      </c>
      <c r="E7" s="18" t="s">
        <v>3</v>
      </c>
      <c r="F7" s="24">
        <v>0.39583333333333331</v>
      </c>
      <c r="G7" s="24">
        <v>0.52083333333333337</v>
      </c>
      <c r="H7" s="25" t="s">
        <v>4</v>
      </c>
      <c r="I7" s="26" t="s">
        <v>63</v>
      </c>
      <c r="J7" s="47" t="s">
        <v>59</v>
      </c>
      <c r="K7" s="48" t="s">
        <v>59</v>
      </c>
      <c r="L7" s="44"/>
      <c r="M7" s="49"/>
      <c r="N7" s="47" t="s">
        <v>59</v>
      </c>
      <c r="O7" s="48" t="s">
        <v>59</v>
      </c>
    </row>
    <row r="8" spans="1:15" ht="15" customHeight="1" x14ac:dyDescent="0.2">
      <c r="A8" s="35" t="s">
        <v>0</v>
      </c>
      <c r="B8" s="18" t="s">
        <v>1</v>
      </c>
      <c r="C8" s="18" t="s">
        <v>2</v>
      </c>
      <c r="D8" s="23">
        <v>45498</v>
      </c>
      <c r="E8" s="18" t="s">
        <v>3</v>
      </c>
      <c r="F8" s="24">
        <v>0.39583333333333331</v>
      </c>
      <c r="G8" s="24">
        <v>0.52083333333333337</v>
      </c>
      <c r="H8" s="25" t="s">
        <v>4</v>
      </c>
      <c r="I8" s="26" t="s">
        <v>64</v>
      </c>
      <c r="J8" s="47" t="s">
        <v>59</v>
      </c>
      <c r="K8" s="48" t="s">
        <v>59</v>
      </c>
      <c r="L8" s="44"/>
      <c r="M8" s="49"/>
      <c r="N8" s="47" t="s">
        <v>59</v>
      </c>
      <c r="O8" s="48" t="s">
        <v>59</v>
      </c>
    </row>
    <row r="9" spans="1:15" ht="15" customHeight="1" x14ac:dyDescent="0.2">
      <c r="A9" s="35" t="s">
        <v>0</v>
      </c>
      <c r="B9" s="18" t="s">
        <v>1</v>
      </c>
      <c r="C9" s="18" t="s">
        <v>2</v>
      </c>
      <c r="D9" s="23">
        <v>45498</v>
      </c>
      <c r="E9" s="18" t="s">
        <v>3</v>
      </c>
      <c r="F9" s="24">
        <v>0.39583333333333331</v>
      </c>
      <c r="G9" s="24">
        <v>0.52083333333333337</v>
      </c>
      <c r="H9" s="25" t="s">
        <v>4</v>
      </c>
      <c r="I9" s="26" t="s">
        <v>58</v>
      </c>
      <c r="J9" s="47" t="s">
        <v>59</v>
      </c>
      <c r="K9" s="48" t="s">
        <v>59</v>
      </c>
      <c r="L9" s="44"/>
      <c r="M9" s="49"/>
      <c r="N9" s="47" t="s">
        <v>59</v>
      </c>
      <c r="O9" s="48" t="s">
        <v>59</v>
      </c>
    </row>
    <row r="10" spans="1:15" ht="15" customHeight="1" x14ac:dyDescent="0.2">
      <c r="A10" s="35" t="s">
        <v>0</v>
      </c>
      <c r="B10" s="18" t="s">
        <v>1</v>
      </c>
      <c r="C10" s="18" t="s">
        <v>2</v>
      </c>
      <c r="D10" s="23">
        <v>45498</v>
      </c>
      <c r="E10" s="18" t="s">
        <v>3</v>
      </c>
      <c r="F10" s="24">
        <v>0.39583333333333331</v>
      </c>
      <c r="G10" s="24">
        <v>0.52083333333333337</v>
      </c>
      <c r="H10" s="25" t="s">
        <v>4</v>
      </c>
      <c r="I10" s="26" t="s">
        <v>65</v>
      </c>
      <c r="J10" s="47" t="s">
        <v>59</v>
      </c>
      <c r="K10" s="48" t="s">
        <v>59</v>
      </c>
      <c r="L10" s="44"/>
      <c r="M10" s="49"/>
      <c r="N10" s="47" t="s">
        <v>59</v>
      </c>
      <c r="O10" s="48" t="s">
        <v>59</v>
      </c>
    </row>
    <row r="11" spans="1:15" ht="15" customHeight="1" x14ac:dyDescent="0.2">
      <c r="A11" s="35" t="s">
        <v>5</v>
      </c>
      <c r="B11" s="18" t="s">
        <v>1</v>
      </c>
      <c r="C11" s="18" t="s">
        <v>2</v>
      </c>
      <c r="D11" s="23">
        <v>45498</v>
      </c>
      <c r="E11" s="18" t="s">
        <v>3</v>
      </c>
      <c r="F11" s="24">
        <v>0.59375</v>
      </c>
      <c r="G11" s="24">
        <v>0.71875</v>
      </c>
      <c r="H11" s="25" t="s">
        <v>6</v>
      </c>
      <c r="I11" s="26" t="s">
        <v>60</v>
      </c>
      <c r="J11" s="47" t="s">
        <v>59</v>
      </c>
      <c r="K11" s="48" t="s">
        <v>59</v>
      </c>
      <c r="L11" s="44"/>
      <c r="M11" s="49"/>
      <c r="N11" s="47" t="s">
        <v>59</v>
      </c>
      <c r="O11" s="48" t="s">
        <v>59</v>
      </c>
    </row>
    <row r="12" spans="1:15" ht="15" customHeight="1" x14ac:dyDescent="0.2">
      <c r="A12" s="35" t="s">
        <v>5</v>
      </c>
      <c r="B12" s="18" t="s">
        <v>1</v>
      </c>
      <c r="C12" s="18" t="s">
        <v>2</v>
      </c>
      <c r="D12" s="23">
        <v>45498</v>
      </c>
      <c r="E12" s="18" t="s">
        <v>3</v>
      </c>
      <c r="F12" s="24">
        <v>0.59375</v>
      </c>
      <c r="G12" s="24">
        <v>0.71875</v>
      </c>
      <c r="H12" s="25" t="s">
        <v>6</v>
      </c>
      <c r="I12" s="26" t="s">
        <v>61</v>
      </c>
      <c r="J12" s="47" t="s">
        <v>59</v>
      </c>
      <c r="K12" s="48" t="s">
        <v>59</v>
      </c>
      <c r="L12" s="44"/>
      <c r="M12" s="49"/>
      <c r="N12" s="47" t="s">
        <v>59</v>
      </c>
      <c r="O12" s="48" t="s">
        <v>59</v>
      </c>
    </row>
    <row r="13" spans="1:15" ht="15" customHeight="1" x14ac:dyDescent="0.2">
      <c r="A13" s="35" t="s">
        <v>5</v>
      </c>
      <c r="B13" s="18" t="s">
        <v>1</v>
      </c>
      <c r="C13" s="18" t="s">
        <v>2</v>
      </c>
      <c r="D13" s="23">
        <v>45498</v>
      </c>
      <c r="E13" s="18" t="s">
        <v>3</v>
      </c>
      <c r="F13" s="24">
        <v>0.59375</v>
      </c>
      <c r="G13" s="24">
        <v>0.71875</v>
      </c>
      <c r="H13" s="25" t="s">
        <v>6</v>
      </c>
      <c r="I13" s="26" t="s">
        <v>62</v>
      </c>
      <c r="J13" s="47" t="s">
        <v>59</v>
      </c>
      <c r="K13" s="48" t="s">
        <v>59</v>
      </c>
      <c r="L13" s="44"/>
      <c r="M13" s="49"/>
      <c r="N13" s="47" t="s">
        <v>59</v>
      </c>
      <c r="O13" s="48" t="s">
        <v>59</v>
      </c>
    </row>
    <row r="14" spans="1:15" ht="15" customHeight="1" x14ac:dyDescent="0.2">
      <c r="A14" s="35" t="s">
        <v>5</v>
      </c>
      <c r="B14" s="18" t="s">
        <v>1</v>
      </c>
      <c r="C14" s="18" t="s">
        <v>2</v>
      </c>
      <c r="D14" s="23">
        <v>45498</v>
      </c>
      <c r="E14" s="18" t="s">
        <v>3</v>
      </c>
      <c r="F14" s="24">
        <v>0.59375</v>
      </c>
      <c r="G14" s="24">
        <v>0.71875</v>
      </c>
      <c r="H14" s="25" t="s">
        <v>6</v>
      </c>
      <c r="I14" s="26" t="s">
        <v>63</v>
      </c>
      <c r="J14" s="47" t="s">
        <v>59</v>
      </c>
      <c r="K14" s="48" t="s">
        <v>59</v>
      </c>
      <c r="L14" s="44"/>
      <c r="M14" s="49"/>
      <c r="N14" s="47" t="s">
        <v>59</v>
      </c>
      <c r="O14" s="48" t="s">
        <v>59</v>
      </c>
    </row>
    <row r="15" spans="1:15" ht="15" customHeight="1" x14ac:dyDescent="0.2">
      <c r="A15" s="35" t="s">
        <v>5</v>
      </c>
      <c r="B15" s="18" t="s">
        <v>1</v>
      </c>
      <c r="C15" s="18" t="s">
        <v>2</v>
      </c>
      <c r="D15" s="23">
        <v>45498</v>
      </c>
      <c r="E15" s="18" t="s">
        <v>3</v>
      </c>
      <c r="F15" s="24">
        <v>0.59375</v>
      </c>
      <c r="G15" s="24">
        <v>0.71875</v>
      </c>
      <c r="H15" s="25" t="s">
        <v>6</v>
      </c>
      <c r="I15" s="26" t="s">
        <v>64</v>
      </c>
      <c r="J15" s="47" t="s">
        <v>59</v>
      </c>
      <c r="K15" s="48" t="s">
        <v>59</v>
      </c>
      <c r="L15" s="44"/>
      <c r="M15" s="49"/>
      <c r="N15" s="47" t="s">
        <v>59</v>
      </c>
      <c r="O15" s="48" t="s">
        <v>59</v>
      </c>
    </row>
    <row r="16" spans="1:15" ht="15" customHeight="1" x14ac:dyDescent="0.2">
      <c r="A16" s="35" t="s">
        <v>5</v>
      </c>
      <c r="B16" s="18" t="s">
        <v>1</v>
      </c>
      <c r="C16" s="18" t="s">
        <v>2</v>
      </c>
      <c r="D16" s="23">
        <v>45498</v>
      </c>
      <c r="E16" s="18" t="s">
        <v>3</v>
      </c>
      <c r="F16" s="24">
        <v>0.59375</v>
      </c>
      <c r="G16" s="24">
        <v>0.71875</v>
      </c>
      <c r="H16" s="25" t="s">
        <v>6</v>
      </c>
      <c r="I16" s="26" t="s">
        <v>58</v>
      </c>
      <c r="J16" s="47" t="s">
        <v>59</v>
      </c>
      <c r="K16" s="48" t="s">
        <v>59</v>
      </c>
      <c r="L16" s="44"/>
      <c r="M16" s="49"/>
      <c r="N16" s="47" t="s">
        <v>59</v>
      </c>
      <c r="O16" s="48" t="s">
        <v>59</v>
      </c>
    </row>
    <row r="17" spans="1:15" ht="15" customHeight="1" x14ac:dyDescent="0.2">
      <c r="A17" s="35" t="s">
        <v>5</v>
      </c>
      <c r="B17" s="18" t="s">
        <v>1</v>
      </c>
      <c r="C17" s="18" t="s">
        <v>2</v>
      </c>
      <c r="D17" s="23">
        <v>45498</v>
      </c>
      <c r="E17" s="18" t="s">
        <v>3</v>
      </c>
      <c r="F17" s="24">
        <v>0.59375</v>
      </c>
      <c r="G17" s="24">
        <v>0.71875</v>
      </c>
      <c r="H17" s="25" t="s">
        <v>6</v>
      </c>
      <c r="I17" s="26" t="s">
        <v>65</v>
      </c>
      <c r="J17" s="47" t="s">
        <v>59</v>
      </c>
      <c r="K17" s="48" t="s">
        <v>59</v>
      </c>
      <c r="L17" s="44"/>
      <c r="M17" s="49"/>
      <c r="N17" s="47" t="s">
        <v>59</v>
      </c>
      <c r="O17" s="48" t="s">
        <v>59</v>
      </c>
    </row>
    <row r="18" spans="1:15" ht="15" customHeight="1" x14ac:dyDescent="0.2">
      <c r="A18" s="36" t="s">
        <v>34</v>
      </c>
      <c r="B18" s="19" t="s">
        <v>37</v>
      </c>
      <c r="C18" s="19" t="s">
        <v>35</v>
      </c>
      <c r="D18" s="27">
        <v>45499</v>
      </c>
      <c r="E18" s="19" t="s">
        <v>32</v>
      </c>
      <c r="F18" s="28">
        <v>0.83333333333333337</v>
      </c>
      <c r="G18" s="28">
        <v>0.95833333333333337</v>
      </c>
      <c r="H18" s="29" t="s">
        <v>36</v>
      </c>
      <c r="I18" s="30" t="s">
        <v>60</v>
      </c>
      <c r="J18" s="50" t="s">
        <v>59</v>
      </c>
      <c r="K18" s="48" t="s">
        <v>59</v>
      </c>
      <c r="L18" s="44"/>
      <c r="M18" s="51"/>
      <c r="N18" s="50" t="s">
        <v>59</v>
      </c>
      <c r="O18" s="48" t="s">
        <v>59</v>
      </c>
    </row>
    <row r="19" spans="1:15" ht="15" customHeight="1" x14ac:dyDescent="0.2">
      <c r="A19" s="35" t="s">
        <v>34</v>
      </c>
      <c r="B19" s="18" t="s">
        <v>37</v>
      </c>
      <c r="C19" s="18" t="s">
        <v>35</v>
      </c>
      <c r="D19" s="23">
        <v>45499</v>
      </c>
      <c r="E19" s="18" t="s">
        <v>32</v>
      </c>
      <c r="F19" s="24">
        <v>0.83333333333333337</v>
      </c>
      <c r="G19" s="24">
        <v>0.95833333333333337</v>
      </c>
      <c r="H19" s="25" t="s">
        <v>36</v>
      </c>
      <c r="I19" s="26" t="s">
        <v>61</v>
      </c>
      <c r="J19" s="47">
        <v>2700</v>
      </c>
      <c r="K19" s="48">
        <v>67500</v>
      </c>
      <c r="L19" s="44"/>
      <c r="M19" s="49"/>
      <c r="N19" s="47">
        <f t="shared" ref="N19:N23" si="0">M19*J19</f>
        <v>0</v>
      </c>
      <c r="O19" s="48">
        <f t="shared" ref="O19:O23" si="1">M19*K19</f>
        <v>0</v>
      </c>
    </row>
    <row r="20" spans="1:15" ht="15" customHeight="1" x14ac:dyDescent="0.2">
      <c r="A20" s="35" t="s">
        <v>34</v>
      </c>
      <c r="B20" s="18" t="s">
        <v>37</v>
      </c>
      <c r="C20" s="18" t="s">
        <v>35</v>
      </c>
      <c r="D20" s="23">
        <v>45499</v>
      </c>
      <c r="E20" s="18" t="s">
        <v>32</v>
      </c>
      <c r="F20" s="24">
        <v>0.83333333333333337</v>
      </c>
      <c r="G20" s="24">
        <v>0.95833333333333337</v>
      </c>
      <c r="H20" s="25" t="s">
        <v>36</v>
      </c>
      <c r="I20" s="26" t="s">
        <v>62</v>
      </c>
      <c r="J20" s="47">
        <v>1600</v>
      </c>
      <c r="K20" s="48">
        <v>40000</v>
      </c>
      <c r="L20" s="44"/>
      <c r="M20" s="49"/>
      <c r="N20" s="47">
        <f t="shared" si="0"/>
        <v>0</v>
      </c>
      <c r="O20" s="48">
        <f t="shared" si="1"/>
        <v>0</v>
      </c>
    </row>
    <row r="21" spans="1:15" ht="15" customHeight="1" x14ac:dyDescent="0.2">
      <c r="A21" s="35" t="s">
        <v>34</v>
      </c>
      <c r="B21" s="18" t="s">
        <v>37</v>
      </c>
      <c r="C21" s="18" t="s">
        <v>35</v>
      </c>
      <c r="D21" s="23">
        <v>45499</v>
      </c>
      <c r="E21" s="18" t="s">
        <v>32</v>
      </c>
      <c r="F21" s="24">
        <v>0.83333333333333337</v>
      </c>
      <c r="G21" s="24">
        <v>0.95833333333333337</v>
      </c>
      <c r="H21" s="25" t="s">
        <v>36</v>
      </c>
      <c r="I21" s="26" t="s">
        <v>63</v>
      </c>
      <c r="J21" s="47">
        <v>900</v>
      </c>
      <c r="K21" s="48">
        <v>22500</v>
      </c>
      <c r="L21" s="44"/>
      <c r="M21" s="49"/>
      <c r="N21" s="47">
        <f t="shared" si="0"/>
        <v>0</v>
      </c>
      <c r="O21" s="48">
        <f t="shared" si="1"/>
        <v>0</v>
      </c>
    </row>
    <row r="22" spans="1:15" ht="15" customHeight="1" x14ac:dyDescent="0.2">
      <c r="A22" s="35" t="s">
        <v>34</v>
      </c>
      <c r="B22" s="18" t="s">
        <v>37</v>
      </c>
      <c r="C22" s="18" t="s">
        <v>35</v>
      </c>
      <c r="D22" s="23">
        <v>45499</v>
      </c>
      <c r="E22" s="18" t="s">
        <v>32</v>
      </c>
      <c r="F22" s="24">
        <v>0.83333333333333337</v>
      </c>
      <c r="G22" s="24">
        <v>0.95833333333333337</v>
      </c>
      <c r="H22" s="25" t="s">
        <v>36</v>
      </c>
      <c r="I22" s="26" t="s">
        <v>64</v>
      </c>
      <c r="J22" s="47">
        <v>500</v>
      </c>
      <c r="K22" s="48">
        <v>12500</v>
      </c>
      <c r="L22" s="44"/>
      <c r="M22" s="49"/>
      <c r="N22" s="47">
        <f t="shared" si="0"/>
        <v>0</v>
      </c>
      <c r="O22" s="48">
        <f t="shared" si="1"/>
        <v>0</v>
      </c>
    </row>
    <row r="23" spans="1:15" ht="15" customHeight="1" x14ac:dyDescent="0.2">
      <c r="A23" s="35" t="s">
        <v>34</v>
      </c>
      <c r="B23" s="18" t="s">
        <v>37</v>
      </c>
      <c r="C23" s="18" t="s">
        <v>35</v>
      </c>
      <c r="D23" s="23">
        <v>45499</v>
      </c>
      <c r="E23" s="18" t="s">
        <v>32</v>
      </c>
      <c r="F23" s="24">
        <v>0.83333333333333337</v>
      </c>
      <c r="G23" s="24">
        <v>0.95833333333333337</v>
      </c>
      <c r="H23" s="25" t="s">
        <v>36</v>
      </c>
      <c r="I23" s="26" t="s">
        <v>58</v>
      </c>
      <c r="J23" s="52">
        <v>90</v>
      </c>
      <c r="K23" s="53">
        <v>2250</v>
      </c>
      <c r="L23" s="44"/>
      <c r="M23" s="49"/>
      <c r="N23" s="47">
        <f t="shared" si="0"/>
        <v>0</v>
      </c>
      <c r="O23" s="48">
        <f t="shared" si="1"/>
        <v>0</v>
      </c>
    </row>
    <row r="24" spans="1:15" ht="15" customHeight="1" x14ac:dyDescent="0.2">
      <c r="A24" s="35" t="s">
        <v>34</v>
      </c>
      <c r="B24" s="18" t="s">
        <v>37</v>
      </c>
      <c r="C24" s="18" t="s">
        <v>35</v>
      </c>
      <c r="D24" s="23">
        <v>45499</v>
      </c>
      <c r="E24" s="18" t="s">
        <v>32</v>
      </c>
      <c r="F24" s="24">
        <v>0.83333333333333337</v>
      </c>
      <c r="G24" s="24">
        <v>0.95833333333333337</v>
      </c>
      <c r="H24" s="25" t="s">
        <v>36</v>
      </c>
      <c r="I24" s="26" t="s">
        <v>65</v>
      </c>
      <c r="J24" s="47" t="s">
        <v>59</v>
      </c>
      <c r="K24" s="54" t="s">
        <v>59</v>
      </c>
      <c r="L24" s="55"/>
      <c r="M24" s="49"/>
      <c r="N24" s="47" t="s">
        <v>59</v>
      </c>
      <c r="O24" s="54" t="s">
        <v>59</v>
      </c>
    </row>
    <row r="25" spans="1:15" ht="15" customHeight="1" x14ac:dyDescent="0.2">
      <c r="A25" s="36" t="s">
        <v>7</v>
      </c>
      <c r="B25" s="19" t="s">
        <v>1</v>
      </c>
      <c r="C25" s="19" t="s">
        <v>2</v>
      </c>
      <c r="D25" s="27">
        <v>45501</v>
      </c>
      <c r="E25" s="19" t="s">
        <v>3</v>
      </c>
      <c r="F25" s="28">
        <v>0.39583333333333331</v>
      </c>
      <c r="G25" s="28">
        <v>0.46180555555555558</v>
      </c>
      <c r="H25" s="29" t="s">
        <v>8</v>
      </c>
      <c r="I25" s="30" t="s">
        <v>60</v>
      </c>
      <c r="J25" s="50" t="s">
        <v>59</v>
      </c>
      <c r="K25" s="48" t="s">
        <v>59</v>
      </c>
      <c r="L25" s="44"/>
      <c r="M25" s="51"/>
      <c r="N25" s="50" t="s">
        <v>59</v>
      </c>
      <c r="O25" s="48" t="s">
        <v>59</v>
      </c>
    </row>
    <row r="26" spans="1:15" ht="15" customHeight="1" x14ac:dyDescent="0.2">
      <c r="A26" s="35" t="s">
        <v>7</v>
      </c>
      <c r="B26" s="18" t="s">
        <v>1</v>
      </c>
      <c r="C26" s="18" t="s">
        <v>2</v>
      </c>
      <c r="D26" s="23">
        <v>45501</v>
      </c>
      <c r="E26" s="18" t="s">
        <v>3</v>
      </c>
      <c r="F26" s="24">
        <v>0.39583333333333331</v>
      </c>
      <c r="G26" s="24">
        <v>0.46180555555555558</v>
      </c>
      <c r="H26" s="25" t="s">
        <v>8</v>
      </c>
      <c r="I26" s="26" t="s">
        <v>61</v>
      </c>
      <c r="J26" s="47">
        <v>100</v>
      </c>
      <c r="K26" s="48">
        <v>2500</v>
      </c>
      <c r="L26" s="44"/>
      <c r="M26" s="49"/>
      <c r="N26" s="47">
        <f t="shared" ref="N26:N29" si="2">M26*J26</f>
        <v>0</v>
      </c>
      <c r="O26" s="48">
        <f t="shared" ref="O26:O29" si="3">M26*K26</f>
        <v>0</v>
      </c>
    </row>
    <row r="27" spans="1:15" ht="15" customHeight="1" x14ac:dyDescent="0.2">
      <c r="A27" s="35" t="s">
        <v>7</v>
      </c>
      <c r="B27" s="18" t="s">
        <v>1</v>
      </c>
      <c r="C27" s="18" t="s">
        <v>2</v>
      </c>
      <c r="D27" s="23">
        <v>45501</v>
      </c>
      <c r="E27" s="18" t="s">
        <v>3</v>
      </c>
      <c r="F27" s="24">
        <v>0.39583333333333331</v>
      </c>
      <c r="G27" s="24">
        <v>0.46180555555555558</v>
      </c>
      <c r="H27" s="25" t="s">
        <v>8</v>
      </c>
      <c r="I27" s="26" t="s">
        <v>62</v>
      </c>
      <c r="J27" s="47">
        <v>70</v>
      </c>
      <c r="K27" s="48">
        <v>1750</v>
      </c>
      <c r="L27" s="44"/>
      <c r="M27" s="49"/>
      <c r="N27" s="47">
        <f t="shared" si="2"/>
        <v>0</v>
      </c>
      <c r="O27" s="48">
        <f t="shared" si="3"/>
        <v>0</v>
      </c>
    </row>
    <row r="28" spans="1:15" ht="15" customHeight="1" x14ac:dyDescent="0.2">
      <c r="A28" s="35" t="s">
        <v>7</v>
      </c>
      <c r="B28" s="18" t="s">
        <v>1</v>
      </c>
      <c r="C28" s="18" t="s">
        <v>2</v>
      </c>
      <c r="D28" s="23">
        <v>45501</v>
      </c>
      <c r="E28" s="18" t="s">
        <v>3</v>
      </c>
      <c r="F28" s="24">
        <v>0.39583333333333331</v>
      </c>
      <c r="G28" s="24">
        <v>0.46180555555555558</v>
      </c>
      <c r="H28" s="25" t="s">
        <v>8</v>
      </c>
      <c r="I28" s="26" t="s">
        <v>63</v>
      </c>
      <c r="J28" s="47">
        <v>45</v>
      </c>
      <c r="K28" s="48">
        <v>1125</v>
      </c>
      <c r="L28" s="44"/>
      <c r="M28" s="49"/>
      <c r="N28" s="47">
        <f t="shared" si="2"/>
        <v>0</v>
      </c>
      <c r="O28" s="48">
        <f t="shared" si="3"/>
        <v>0</v>
      </c>
    </row>
    <row r="29" spans="1:15" ht="15" customHeight="1" x14ac:dyDescent="0.2">
      <c r="A29" s="35" t="s">
        <v>7</v>
      </c>
      <c r="B29" s="18" t="s">
        <v>1</v>
      </c>
      <c r="C29" s="18" t="s">
        <v>2</v>
      </c>
      <c r="D29" s="23">
        <v>45501</v>
      </c>
      <c r="E29" s="18" t="s">
        <v>3</v>
      </c>
      <c r="F29" s="24">
        <v>0.39583333333333331</v>
      </c>
      <c r="G29" s="24">
        <v>0.46180555555555558</v>
      </c>
      <c r="H29" s="25" t="s">
        <v>8</v>
      </c>
      <c r="I29" s="26" t="s">
        <v>64</v>
      </c>
      <c r="J29" s="47">
        <v>24</v>
      </c>
      <c r="K29" s="48">
        <v>600</v>
      </c>
      <c r="L29" s="44"/>
      <c r="M29" s="49"/>
      <c r="N29" s="47">
        <f t="shared" si="2"/>
        <v>0</v>
      </c>
      <c r="O29" s="48">
        <f t="shared" si="3"/>
        <v>0</v>
      </c>
    </row>
    <row r="30" spans="1:15" ht="15" customHeight="1" x14ac:dyDescent="0.2">
      <c r="A30" s="35" t="s">
        <v>7</v>
      </c>
      <c r="B30" s="18" t="s">
        <v>1</v>
      </c>
      <c r="C30" s="18" t="s">
        <v>2</v>
      </c>
      <c r="D30" s="23">
        <v>45501</v>
      </c>
      <c r="E30" s="18" t="s">
        <v>3</v>
      </c>
      <c r="F30" s="24">
        <v>0.39583333333333331</v>
      </c>
      <c r="G30" s="24">
        <v>0.46180555555555558</v>
      </c>
      <c r="H30" s="25" t="s">
        <v>8</v>
      </c>
      <c r="I30" s="26" t="s">
        <v>58</v>
      </c>
      <c r="J30" s="47" t="s">
        <v>59</v>
      </c>
      <c r="K30" s="48" t="s">
        <v>59</v>
      </c>
      <c r="L30" s="44"/>
      <c r="M30" s="49"/>
      <c r="N30" s="47" t="s">
        <v>59</v>
      </c>
      <c r="O30" s="48" t="s">
        <v>59</v>
      </c>
    </row>
    <row r="31" spans="1:15" ht="15" customHeight="1" x14ac:dyDescent="0.2">
      <c r="A31" s="35" t="s">
        <v>7</v>
      </c>
      <c r="B31" s="18" t="s">
        <v>1</v>
      </c>
      <c r="C31" s="18" t="s">
        <v>2</v>
      </c>
      <c r="D31" s="23">
        <v>45501</v>
      </c>
      <c r="E31" s="18" t="s">
        <v>3</v>
      </c>
      <c r="F31" s="24">
        <v>0.39583333333333331</v>
      </c>
      <c r="G31" s="24">
        <v>0.46180555555555558</v>
      </c>
      <c r="H31" s="25" t="s">
        <v>8</v>
      </c>
      <c r="I31" s="26" t="s">
        <v>65</v>
      </c>
      <c r="J31" s="47" t="s">
        <v>59</v>
      </c>
      <c r="K31" s="48" t="s">
        <v>59</v>
      </c>
      <c r="L31" s="44"/>
      <c r="M31" s="49"/>
      <c r="N31" s="47" t="s">
        <v>59</v>
      </c>
      <c r="O31" s="48" t="s">
        <v>59</v>
      </c>
    </row>
    <row r="32" spans="1:15" ht="15" customHeight="1" x14ac:dyDescent="0.2">
      <c r="A32" s="35" t="s">
        <v>9</v>
      </c>
      <c r="B32" s="18" t="s">
        <v>1</v>
      </c>
      <c r="C32" s="18" t="s">
        <v>2</v>
      </c>
      <c r="D32" s="23">
        <v>45501</v>
      </c>
      <c r="E32" s="18" t="s">
        <v>10</v>
      </c>
      <c r="F32" s="24">
        <v>0.59375</v>
      </c>
      <c r="G32" s="24">
        <v>0.74652777777777779</v>
      </c>
      <c r="H32" s="25" t="s">
        <v>39</v>
      </c>
      <c r="I32" s="26" t="s">
        <v>60</v>
      </c>
      <c r="J32" s="47" t="s">
        <v>59</v>
      </c>
      <c r="K32" s="48" t="s">
        <v>59</v>
      </c>
      <c r="L32" s="56"/>
      <c r="M32" s="49"/>
      <c r="N32" s="47" t="s">
        <v>59</v>
      </c>
      <c r="O32" s="48" t="s">
        <v>59</v>
      </c>
    </row>
    <row r="33" spans="1:15" ht="15" customHeight="1" x14ac:dyDescent="0.2">
      <c r="A33" s="35" t="s">
        <v>9</v>
      </c>
      <c r="B33" s="18" t="s">
        <v>1</v>
      </c>
      <c r="C33" s="18" t="s">
        <v>2</v>
      </c>
      <c r="D33" s="23">
        <v>45501</v>
      </c>
      <c r="E33" s="18" t="s">
        <v>10</v>
      </c>
      <c r="F33" s="24">
        <v>0.59375</v>
      </c>
      <c r="G33" s="24">
        <v>0.74652777777777779</v>
      </c>
      <c r="H33" s="25" t="s">
        <v>39</v>
      </c>
      <c r="I33" s="26" t="s">
        <v>61</v>
      </c>
      <c r="J33" s="47">
        <v>160</v>
      </c>
      <c r="K33" s="48">
        <v>4000</v>
      </c>
      <c r="L33" s="56"/>
      <c r="M33" s="49"/>
      <c r="N33" s="47">
        <f t="shared" ref="N33:N36" si="4">M33*J33</f>
        <v>0</v>
      </c>
      <c r="O33" s="48">
        <f t="shared" ref="O33:O36" si="5">M33*K33</f>
        <v>0</v>
      </c>
    </row>
    <row r="34" spans="1:15" ht="15" customHeight="1" x14ac:dyDescent="0.2">
      <c r="A34" s="35" t="s">
        <v>9</v>
      </c>
      <c r="B34" s="18" t="s">
        <v>1</v>
      </c>
      <c r="C34" s="18" t="s">
        <v>2</v>
      </c>
      <c r="D34" s="23">
        <v>45501</v>
      </c>
      <c r="E34" s="18" t="s">
        <v>10</v>
      </c>
      <c r="F34" s="24">
        <v>0.59375</v>
      </c>
      <c r="G34" s="24">
        <v>0.74652777777777779</v>
      </c>
      <c r="H34" s="25" t="s">
        <v>39</v>
      </c>
      <c r="I34" s="26" t="s">
        <v>62</v>
      </c>
      <c r="J34" s="47">
        <v>120</v>
      </c>
      <c r="K34" s="48">
        <v>3000</v>
      </c>
      <c r="L34" s="56"/>
      <c r="M34" s="49"/>
      <c r="N34" s="47">
        <f t="shared" si="4"/>
        <v>0</v>
      </c>
      <c r="O34" s="48">
        <f t="shared" si="5"/>
        <v>0</v>
      </c>
    </row>
    <row r="35" spans="1:15" ht="15" customHeight="1" x14ac:dyDescent="0.2">
      <c r="A35" s="35" t="s">
        <v>9</v>
      </c>
      <c r="B35" s="18" t="s">
        <v>1</v>
      </c>
      <c r="C35" s="18" t="s">
        <v>2</v>
      </c>
      <c r="D35" s="23">
        <v>45501</v>
      </c>
      <c r="E35" s="18" t="s">
        <v>10</v>
      </c>
      <c r="F35" s="24">
        <v>0.59375</v>
      </c>
      <c r="G35" s="24">
        <v>0.74652777777777779</v>
      </c>
      <c r="H35" s="25" t="s">
        <v>39</v>
      </c>
      <c r="I35" s="26" t="s">
        <v>63</v>
      </c>
      <c r="J35" s="47">
        <v>80</v>
      </c>
      <c r="K35" s="48">
        <v>2000</v>
      </c>
      <c r="L35" s="56"/>
      <c r="M35" s="49"/>
      <c r="N35" s="47">
        <f t="shared" si="4"/>
        <v>0</v>
      </c>
      <c r="O35" s="48">
        <f t="shared" si="5"/>
        <v>0</v>
      </c>
    </row>
    <row r="36" spans="1:15" ht="15" customHeight="1" x14ac:dyDescent="0.2">
      <c r="A36" s="35" t="s">
        <v>9</v>
      </c>
      <c r="B36" s="18" t="s">
        <v>1</v>
      </c>
      <c r="C36" s="18" t="s">
        <v>2</v>
      </c>
      <c r="D36" s="23">
        <v>45501</v>
      </c>
      <c r="E36" s="18" t="s">
        <v>10</v>
      </c>
      <c r="F36" s="24">
        <v>0.59375</v>
      </c>
      <c r="G36" s="24">
        <v>0.74652777777777779</v>
      </c>
      <c r="H36" s="25" t="s">
        <v>39</v>
      </c>
      <c r="I36" s="26" t="s">
        <v>64</v>
      </c>
      <c r="J36" s="47">
        <v>50</v>
      </c>
      <c r="K36" s="48">
        <v>1250</v>
      </c>
      <c r="L36" s="56"/>
      <c r="M36" s="49"/>
      <c r="N36" s="47">
        <f t="shared" si="4"/>
        <v>0</v>
      </c>
      <c r="O36" s="48">
        <f t="shared" si="5"/>
        <v>0</v>
      </c>
    </row>
    <row r="37" spans="1:15" ht="15" customHeight="1" x14ac:dyDescent="0.2">
      <c r="A37" s="35" t="s">
        <v>9</v>
      </c>
      <c r="B37" s="18" t="s">
        <v>1</v>
      </c>
      <c r="C37" s="18" t="s">
        <v>2</v>
      </c>
      <c r="D37" s="23">
        <v>45501</v>
      </c>
      <c r="E37" s="18" t="s">
        <v>10</v>
      </c>
      <c r="F37" s="24">
        <v>0.59375</v>
      </c>
      <c r="G37" s="24">
        <v>0.74652777777777779</v>
      </c>
      <c r="H37" s="25" t="s">
        <v>39</v>
      </c>
      <c r="I37" s="26" t="s">
        <v>58</v>
      </c>
      <c r="J37" s="47" t="s">
        <v>59</v>
      </c>
      <c r="K37" s="48" t="s">
        <v>59</v>
      </c>
      <c r="L37" s="56"/>
      <c r="M37" s="49"/>
      <c r="N37" s="47" t="s">
        <v>59</v>
      </c>
      <c r="O37" s="48" t="s">
        <v>59</v>
      </c>
    </row>
    <row r="38" spans="1:15" ht="15" customHeight="1" x14ac:dyDescent="0.2">
      <c r="A38" s="35" t="s">
        <v>9</v>
      </c>
      <c r="B38" s="18" t="s">
        <v>1</v>
      </c>
      <c r="C38" s="18" t="s">
        <v>2</v>
      </c>
      <c r="D38" s="23">
        <v>45501</v>
      </c>
      <c r="E38" s="18" t="s">
        <v>10</v>
      </c>
      <c r="F38" s="24">
        <v>0.59375</v>
      </c>
      <c r="G38" s="24">
        <v>0.74652777777777779</v>
      </c>
      <c r="H38" s="25" t="s">
        <v>39</v>
      </c>
      <c r="I38" s="26" t="s">
        <v>65</v>
      </c>
      <c r="J38" s="47" t="s">
        <v>59</v>
      </c>
      <c r="K38" s="48" t="s">
        <v>59</v>
      </c>
      <c r="L38" s="56"/>
      <c r="M38" s="49"/>
      <c r="N38" s="47" t="s">
        <v>59</v>
      </c>
      <c r="O38" s="48" t="s">
        <v>59</v>
      </c>
    </row>
    <row r="39" spans="1:15" ht="15" customHeight="1" x14ac:dyDescent="0.2">
      <c r="A39" s="35" t="s">
        <v>11</v>
      </c>
      <c r="B39" s="18" t="s">
        <v>1</v>
      </c>
      <c r="C39" s="18" t="s">
        <v>2</v>
      </c>
      <c r="D39" s="23">
        <v>45502</v>
      </c>
      <c r="E39" s="18" t="s">
        <v>3</v>
      </c>
      <c r="F39" s="24">
        <v>0.39583333333333331</v>
      </c>
      <c r="G39" s="24">
        <v>0.46180555555555558</v>
      </c>
      <c r="H39" s="25" t="s">
        <v>12</v>
      </c>
      <c r="I39" s="26" t="s">
        <v>60</v>
      </c>
      <c r="J39" s="47" t="s">
        <v>59</v>
      </c>
      <c r="K39" s="48" t="s">
        <v>59</v>
      </c>
      <c r="L39" s="56"/>
      <c r="M39" s="49"/>
      <c r="N39" s="47" t="s">
        <v>59</v>
      </c>
      <c r="O39" s="48" t="s">
        <v>59</v>
      </c>
    </row>
    <row r="40" spans="1:15" ht="15" customHeight="1" x14ac:dyDescent="0.2">
      <c r="A40" s="35" t="s">
        <v>11</v>
      </c>
      <c r="B40" s="18" t="s">
        <v>1</v>
      </c>
      <c r="C40" s="18" t="s">
        <v>2</v>
      </c>
      <c r="D40" s="23">
        <v>45502</v>
      </c>
      <c r="E40" s="18" t="s">
        <v>3</v>
      </c>
      <c r="F40" s="24">
        <v>0.39583333333333331</v>
      </c>
      <c r="G40" s="24">
        <v>0.46180555555555558</v>
      </c>
      <c r="H40" s="25" t="s">
        <v>12</v>
      </c>
      <c r="I40" s="26" t="s">
        <v>61</v>
      </c>
      <c r="J40" s="47">
        <v>100</v>
      </c>
      <c r="K40" s="48">
        <v>2500</v>
      </c>
      <c r="L40" s="56"/>
      <c r="M40" s="49"/>
      <c r="N40" s="47">
        <f t="shared" ref="N40:N43" si="6">M40*J40</f>
        <v>0</v>
      </c>
      <c r="O40" s="48">
        <f t="shared" ref="O40:O43" si="7">M40*K40</f>
        <v>0</v>
      </c>
    </row>
    <row r="41" spans="1:15" ht="15" customHeight="1" x14ac:dyDescent="0.2">
      <c r="A41" s="35" t="s">
        <v>11</v>
      </c>
      <c r="B41" s="18" t="s">
        <v>1</v>
      </c>
      <c r="C41" s="18" t="s">
        <v>2</v>
      </c>
      <c r="D41" s="23">
        <v>45502</v>
      </c>
      <c r="E41" s="18" t="s">
        <v>3</v>
      </c>
      <c r="F41" s="24">
        <v>0.39583333333333331</v>
      </c>
      <c r="G41" s="24">
        <v>0.46180555555555558</v>
      </c>
      <c r="H41" s="25" t="s">
        <v>12</v>
      </c>
      <c r="I41" s="26" t="s">
        <v>62</v>
      </c>
      <c r="J41" s="47">
        <v>70</v>
      </c>
      <c r="K41" s="48">
        <v>1750</v>
      </c>
      <c r="L41" s="56"/>
      <c r="M41" s="49"/>
      <c r="N41" s="47">
        <f t="shared" si="6"/>
        <v>0</v>
      </c>
      <c r="O41" s="48">
        <f t="shared" si="7"/>
        <v>0</v>
      </c>
    </row>
    <row r="42" spans="1:15" ht="15" customHeight="1" x14ac:dyDescent="0.2">
      <c r="A42" s="35" t="s">
        <v>11</v>
      </c>
      <c r="B42" s="18" t="s">
        <v>1</v>
      </c>
      <c r="C42" s="18" t="s">
        <v>2</v>
      </c>
      <c r="D42" s="23">
        <v>45502</v>
      </c>
      <c r="E42" s="18" t="s">
        <v>3</v>
      </c>
      <c r="F42" s="24">
        <v>0.39583333333333331</v>
      </c>
      <c r="G42" s="24">
        <v>0.46180555555555558</v>
      </c>
      <c r="H42" s="25" t="s">
        <v>12</v>
      </c>
      <c r="I42" s="26" t="s">
        <v>63</v>
      </c>
      <c r="J42" s="47">
        <v>45</v>
      </c>
      <c r="K42" s="48">
        <v>1125</v>
      </c>
      <c r="L42" s="56"/>
      <c r="M42" s="49"/>
      <c r="N42" s="47">
        <f t="shared" si="6"/>
        <v>0</v>
      </c>
      <c r="O42" s="48">
        <f t="shared" si="7"/>
        <v>0</v>
      </c>
    </row>
    <row r="43" spans="1:15" ht="15" customHeight="1" x14ac:dyDescent="0.2">
      <c r="A43" s="35" t="s">
        <v>11</v>
      </c>
      <c r="B43" s="18" t="s">
        <v>1</v>
      </c>
      <c r="C43" s="18" t="s">
        <v>2</v>
      </c>
      <c r="D43" s="23">
        <v>45502</v>
      </c>
      <c r="E43" s="18" t="s">
        <v>3</v>
      </c>
      <c r="F43" s="24">
        <v>0.39583333333333331</v>
      </c>
      <c r="G43" s="24">
        <v>0.46180555555555558</v>
      </c>
      <c r="H43" s="25" t="s">
        <v>12</v>
      </c>
      <c r="I43" s="26" t="s">
        <v>64</v>
      </c>
      <c r="J43" s="47">
        <v>24</v>
      </c>
      <c r="K43" s="48">
        <v>600</v>
      </c>
      <c r="L43" s="56"/>
      <c r="M43" s="49"/>
      <c r="N43" s="47">
        <f t="shared" si="6"/>
        <v>0</v>
      </c>
      <c r="O43" s="48">
        <f t="shared" si="7"/>
        <v>0</v>
      </c>
    </row>
    <row r="44" spans="1:15" ht="15" customHeight="1" x14ac:dyDescent="0.2">
      <c r="A44" s="35" t="s">
        <v>11</v>
      </c>
      <c r="B44" s="18" t="s">
        <v>1</v>
      </c>
      <c r="C44" s="18" t="s">
        <v>2</v>
      </c>
      <c r="D44" s="23">
        <v>45502</v>
      </c>
      <c r="E44" s="18" t="s">
        <v>3</v>
      </c>
      <c r="F44" s="24">
        <v>0.39583333333333331</v>
      </c>
      <c r="G44" s="24">
        <v>0.46180555555555558</v>
      </c>
      <c r="H44" s="25" t="s">
        <v>12</v>
      </c>
      <c r="I44" s="26" t="s">
        <v>58</v>
      </c>
      <c r="J44" s="47" t="s">
        <v>59</v>
      </c>
      <c r="K44" s="48" t="s">
        <v>59</v>
      </c>
      <c r="L44" s="56"/>
      <c r="M44" s="49"/>
      <c r="N44" s="47" t="s">
        <v>59</v>
      </c>
      <c r="O44" s="48" t="s">
        <v>59</v>
      </c>
    </row>
    <row r="45" spans="1:15" ht="15" customHeight="1" x14ac:dyDescent="0.2">
      <c r="A45" s="35" t="s">
        <v>11</v>
      </c>
      <c r="B45" s="18" t="s">
        <v>1</v>
      </c>
      <c r="C45" s="18" t="s">
        <v>2</v>
      </c>
      <c r="D45" s="23">
        <v>45502</v>
      </c>
      <c r="E45" s="18" t="s">
        <v>3</v>
      </c>
      <c r="F45" s="24">
        <v>0.39583333333333331</v>
      </c>
      <c r="G45" s="24">
        <v>0.46180555555555558</v>
      </c>
      <c r="H45" s="25" t="s">
        <v>12</v>
      </c>
      <c r="I45" s="26" t="s">
        <v>65</v>
      </c>
      <c r="J45" s="47" t="s">
        <v>59</v>
      </c>
      <c r="K45" s="48" t="s">
        <v>59</v>
      </c>
      <c r="L45" s="56"/>
      <c r="M45" s="49"/>
      <c r="N45" s="47" t="s">
        <v>59</v>
      </c>
      <c r="O45" s="48" t="s">
        <v>59</v>
      </c>
    </row>
    <row r="46" spans="1:15" ht="15" customHeight="1" x14ac:dyDescent="0.2">
      <c r="A46" s="35" t="s">
        <v>13</v>
      </c>
      <c r="B46" s="18" t="s">
        <v>1</v>
      </c>
      <c r="C46" s="18" t="s">
        <v>2</v>
      </c>
      <c r="D46" s="23">
        <v>45502</v>
      </c>
      <c r="E46" s="18" t="s">
        <v>10</v>
      </c>
      <c r="F46" s="24">
        <v>0.59375</v>
      </c>
      <c r="G46" s="24">
        <v>0.74652777777777779</v>
      </c>
      <c r="H46" s="25" t="s">
        <v>40</v>
      </c>
      <c r="I46" s="26" t="s">
        <v>60</v>
      </c>
      <c r="J46" s="47" t="s">
        <v>59</v>
      </c>
      <c r="K46" s="48" t="s">
        <v>59</v>
      </c>
      <c r="L46" s="56"/>
      <c r="M46" s="49"/>
      <c r="N46" s="47" t="s">
        <v>59</v>
      </c>
      <c r="O46" s="48" t="s">
        <v>59</v>
      </c>
    </row>
    <row r="47" spans="1:15" ht="15" customHeight="1" x14ac:dyDescent="0.2">
      <c r="A47" s="35" t="s">
        <v>13</v>
      </c>
      <c r="B47" s="18" t="s">
        <v>1</v>
      </c>
      <c r="C47" s="18" t="s">
        <v>2</v>
      </c>
      <c r="D47" s="23">
        <v>45502</v>
      </c>
      <c r="E47" s="18" t="s">
        <v>10</v>
      </c>
      <c r="F47" s="24">
        <v>0.59375</v>
      </c>
      <c r="G47" s="24">
        <v>0.74652777777777779</v>
      </c>
      <c r="H47" s="25" t="s">
        <v>40</v>
      </c>
      <c r="I47" s="26" t="s">
        <v>61</v>
      </c>
      <c r="J47" s="47">
        <v>160</v>
      </c>
      <c r="K47" s="48">
        <v>4000</v>
      </c>
      <c r="L47" s="56"/>
      <c r="M47" s="49"/>
      <c r="N47" s="47">
        <f t="shared" ref="N47:N50" si="8">M47*J47</f>
        <v>0</v>
      </c>
      <c r="O47" s="48">
        <f t="shared" ref="O47:O50" si="9">M47*K47</f>
        <v>0</v>
      </c>
    </row>
    <row r="48" spans="1:15" ht="15" customHeight="1" x14ac:dyDescent="0.2">
      <c r="A48" s="35" t="s">
        <v>13</v>
      </c>
      <c r="B48" s="18" t="s">
        <v>1</v>
      </c>
      <c r="C48" s="18" t="s">
        <v>2</v>
      </c>
      <c r="D48" s="23">
        <v>45502</v>
      </c>
      <c r="E48" s="18" t="s">
        <v>10</v>
      </c>
      <c r="F48" s="24">
        <v>0.59375</v>
      </c>
      <c r="G48" s="24">
        <v>0.74652777777777779</v>
      </c>
      <c r="H48" s="25" t="s">
        <v>40</v>
      </c>
      <c r="I48" s="26" t="s">
        <v>62</v>
      </c>
      <c r="J48" s="47">
        <v>120</v>
      </c>
      <c r="K48" s="48">
        <v>3000</v>
      </c>
      <c r="L48" s="56"/>
      <c r="M48" s="49"/>
      <c r="N48" s="47">
        <f t="shared" si="8"/>
        <v>0</v>
      </c>
      <c r="O48" s="48">
        <f t="shared" si="9"/>
        <v>0</v>
      </c>
    </row>
    <row r="49" spans="1:15" ht="15" customHeight="1" x14ac:dyDescent="0.2">
      <c r="A49" s="35" t="s">
        <v>13</v>
      </c>
      <c r="B49" s="18" t="s">
        <v>1</v>
      </c>
      <c r="C49" s="18" t="s">
        <v>2</v>
      </c>
      <c r="D49" s="23">
        <v>45502</v>
      </c>
      <c r="E49" s="18" t="s">
        <v>10</v>
      </c>
      <c r="F49" s="24">
        <v>0.59375</v>
      </c>
      <c r="G49" s="24">
        <v>0.74652777777777779</v>
      </c>
      <c r="H49" s="25" t="s">
        <v>40</v>
      </c>
      <c r="I49" s="26" t="s">
        <v>63</v>
      </c>
      <c r="J49" s="47">
        <v>80</v>
      </c>
      <c r="K49" s="48">
        <v>2000</v>
      </c>
      <c r="L49" s="56"/>
      <c r="M49" s="49"/>
      <c r="N49" s="47">
        <f t="shared" si="8"/>
        <v>0</v>
      </c>
      <c r="O49" s="48">
        <f t="shared" si="9"/>
        <v>0</v>
      </c>
    </row>
    <row r="50" spans="1:15" ht="15" customHeight="1" x14ac:dyDescent="0.2">
      <c r="A50" s="35" t="s">
        <v>13</v>
      </c>
      <c r="B50" s="18" t="s">
        <v>1</v>
      </c>
      <c r="C50" s="18" t="s">
        <v>2</v>
      </c>
      <c r="D50" s="23">
        <v>45502</v>
      </c>
      <c r="E50" s="18" t="s">
        <v>10</v>
      </c>
      <c r="F50" s="24">
        <v>0.59375</v>
      </c>
      <c r="G50" s="24">
        <v>0.74652777777777779</v>
      </c>
      <c r="H50" s="25" t="s">
        <v>40</v>
      </c>
      <c r="I50" s="26" t="s">
        <v>64</v>
      </c>
      <c r="J50" s="47">
        <v>50</v>
      </c>
      <c r="K50" s="48">
        <v>1250</v>
      </c>
      <c r="L50" s="56"/>
      <c r="M50" s="49"/>
      <c r="N50" s="47">
        <f t="shared" si="8"/>
        <v>0</v>
      </c>
      <c r="O50" s="48">
        <f t="shared" si="9"/>
        <v>0</v>
      </c>
    </row>
    <row r="51" spans="1:15" ht="15" customHeight="1" x14ac:dyDescent="0.2">
      <c r="A51" s="35" t="s">
        <v>13</v>
      </c>
      <c r="B51" s="18" t="s">
        <v>1</v>
      </c>
      <c r="C51" s="18" t="s">
        <v>2</v>
      </c>
      <c r="D51" s="23">
        <v>45502</v>
      </c>
      <c r="E51" s="18" t="s">
        <v>10</v>
      </c>
      <c r="F51" s="24">
        <v>0.59375</v>
      </c>
      <c r="G51" s="24">
        <v>0.74652777777777779</v>
      </c>
      <c r="H51" s="25" t="s">
        <v>40</v>
      </c>
      <c r="I51" s="26" t="s">
        <v>58</v>
      </c>
      <c r="J51" s="47" t="s">
        <v>59</v>
      </c>
      <c r="K51" s="48" t="s">
        <v>59</v>
      </c>
      <c r="L51" s="56"/>
      <c r="M51" s="49"/>
      <c r="N51" s="47" t="s">
        <v>59</v>
      </c>
      <c r="O51" s="48" t="s">
        <v>59</v>
      </c>
    </row>
    <row r="52" spans="1:15" ht="15" customHeight="1" x14ac:dyDescent="0.2">
      <c r="A52" s="35" t="s">
        <v>13</v>
      </c>
      <c r="B52" s="18" t="s">
        <v>1</v>
      </c>
      <c r="C52" s="18" t="s">
        <v>2</v>
      </c>
      <c r="D52" s="23">
        <v>45502</v>
      </c>
      <c r="E52" s="18" t="s">
        <v>10</v>
      </c>
      <c r="F52" s="24">
        <v>0.59375</v>
      </c>
      <c r="G52" s="24">
        <v>0.74652777777777779</v>
      </c>
      <c r="H52" s="25" t="s">
        <v>40</v>
      </c>
      <c r="I52" s="26" t="s">
        <v>65</v>
      </c>
      <c r="J52" s="47" t="s">
        <v>59</v>
      </c>
      <c r="K52" s="48" t="s">
        <v>59</v>
      </c>
      <c r="L52" s="56"/>
      <c r="M52" s="49"/>
      <c r="N52" s="47" t="s">
        <v>59</v>
      </c>
      <c r="O52" s="48" t="s">
        <v>59</v>
      </c>
    </row>
    <row r="53" spans="1:15" ht="15" customHeight="1" x14ac:dyDescent="0.2">
      <c r="A53" s="35" t="s">
        <v>14</v>
      </c>
      <c r="B53" s="18" t="s">
        <v>1</v>
      </c>
      <c r="C53" s="18" t="s">
        <v>2</v>
      </c>
      <c r="D53" s="23">
        <v>45503</v>
      </c>
      <c r="E53" s="18" t="s">
        <v>3</v>
      </c>
      <c r="F53" s="24">
        <v>0.5</v>
      </c>
      <c r="G53" s="24">
        <v>0.66319444444444442</v>
      </c>
      <c r="H53" s="25" t="s">
        <v>15</v>
      </c>
      <c r="I53" s="26" t="s">
        <v>60</v>
      </c>
      <c r="J53" s="47" t="s">
        <v>59</v>
      </c>
      <c r="K53" s="48" t="s">
        <v>59</v>
      </c>
      <c r="L53" s="56"/>
      <c r="M53" s="49"/>
      <c r="N53" s="47" t="s">
        <v>59</v>
      </c>
      <c r="O53" s="48" t="s">
        <v>59</v>
      </c>
    </row>
    <row r="54" spans="1:15" ht="15" customHeight="1" x14ac:dyDescent="0.2">
      <c r="A54" s="35" t="s">
        <v>14</v>
      </c>
      <c r="B54" s="18" t="s">
        <v>1</v>
      </c>
      <c r="C54" s="18" t="s">
        <v>2</v>
      </c>
      <c r="D54" s="23">
        <v>45503</v>
      </c>
      <c r="E54" s="18" t="s">
        <v>3</v>
      </c>
      <c r="F54" s="24">
        <v>0.5</v>
      </c>
      <c r="G54" s="24">
        <v>0.66319444444444442</v>
      </c>
      <c r="H54" s="25" t="s">
        <v>15</v>
      </c>
      <c r="I54" s="26" t="s">
        <v>61</v>
      </c>
      <c r="J54" s="47">
        <v>100</v>
      </c>
      <c r="K54" s="48">
        <v>2500</v>
      </c>
      <c r="L54" s="56"/>
      <c r="M54" s="49"/>
      <c r="N54" s="47">
        <f t="shared" ref="N54:N57" si="10">M54*J54</f>
        <v>0</v>
      </c>
      <c r="O54" s="48">
        <f t="shared" ref="O54:O57" si="11">M54*K54</f>
        <v>0</v>
      </c>
    </row>
    <row r="55" spans="1:15" ht="15" customHeight="1" x14ac:dyDescent="0.2">
      <c r="A55" s="35" t="s">
        <v>14</v>
      </c>
      <c r="B55" s="18" t="s">
        <v>1</v>
      </c>
      <c r="C55" s="18" t="s">
        <v>2</v>
      </c>
      <c r="D55" s="23">
        <v>45503</v>
      </c>
      <c r="E55" s="18" t="s">
        <v>3</v>
      </c>
      <c r="F55" s="24">
        <v>0.5</v>
      </c>
      <c r="G55" s="24">
        <v>0.66319444444444442</v>
      </c>
      <c r="H55" s="25" t="s">
        <v>15</v>
      </c>
      <c r="I55" s="26" t="s">
        <v>62</v>
      </c>
      <c r="J55" s="47">
        <v>70</v>
      </c>
      <c r="K55" s="48">
        <v>1750</v>
      </c>
      <c r="L55" s="56"/>
      <c r="M55" s="49"/>
      <c r="N55" s="47">
        <f t="shared" si="10"/>
        <v>0</v>
      </c>
      <c r="O55" s="48">
        <f t="shared" si="11"/>
        <v>0</v>
      </c>
    </row>
    <row r="56" spans="1:15" ht="15" customHeight="1" x14ac:dyDescent="0.2">
      <c r="A56" s="35" t="s">
        <v>14</v>
      </c>
      <c r="B56" s="18" t="s">
        <v>1</v>
      </c>
      <c r="C56" s="18" t="s">
        <v>2</v>
      </c>
      <c r="D56" s="23">
        <v>45503</v>
      </c>
      <c r="E56" s="18" t="s">
        <v>3</v>
      </c>
      <c r="F56" s="24">
        <v>0.5</v>
      </c>
      <c r="G56" s="24">
        <v>0.66319444444444442</v>
      </c>
      <c r="H56" s="25" t="s">
        <v>15</v>
      </c>
      <c r="I56" s="26" t="s">
        <v>63</v>
      </c>
      <c r="J56" s="47">
        <v>45</v>
      </c>
      <c r="K56" s="48">
        <v>1125</v>
      </c>
      <c r="L56" s="56"/>
      <c r="M56" s="49"/>
      <c r="N56" s="47">
        <f t="shared" si="10"/>
        <v>0</v>
      </c>
      <c r="O56" s="48">
        <f t="shared" si="11"/>
        <v>0</v>
      </c>
    </row>
    <row r="57" spans="1:15" ht="15" customHeight="1" x14ac:dyDescent="0.2">
      <c r="A57" s="35" t="s">
        <v>14</v>
      </c>
      <c r="B57" s="18" t="s">
        <v>1</v>
      </c>
      <c r="C57" s="18" t="s">
        <v>2</v>
      </c>
      <c r="D57" s="23">
        <v>45503</v>
      </c>
      <c r="E57" s="18" t="s">
        <v>3</v>
      </c>
      <c r="F57" s="24">
        <v>0.5</v>
      </c>
      <c r="G57" s="24">
        <v>0.66319444444444442</v>
      </c>
      <c r="H57" s="25" t="s">
        <v>15</v>
      </c>
      <c r="I57" s="26" t="s">
        <v>64</v>
      </c>
      <c r="J57" s="47">
        <v>24</v>
      </c>
      <c r="K57" s="48">
        <v>600</v>
      </c>
      <c r="L57" s="56"/>
      <c r="M57" s="49"/>
      <c r="N57" s="47">
        <f t="shared" si="10"/>
        <v>0</v>
      </c>
      <c r="O57" s="48">
        <f t="shared" si="11"/>
        <v>0</v>
      </c>
    </row>
    <row r="58" spans="1:15" ht="15" customHeight="1" x14ac:dyDescent="0.2">
      <c r="A58" s="35" t="s">
        <v>14</v>
      </c>
      <c r="B58" s="18" t="s">
        <v>1</v>
      </c>
      <c r="C58" s="18" t="s">
        <v>2</v>
      </c>
      <c r="D58" s="23">
        <v>45503</v>
      </c>
      <c r="E58" s="18" t="s">
        <v>3</v>
      </c>
      <c r="F58" s="24">
        <v>0.5</v>
      </c>
      <c r="G58" s="24">
        <v>0.66319444444444442</v>
      </c>
      <c r="H58" s="25" t="s">
        <v>15</v>
      </c>
      <c r="I58" s="26" t="s">
        <v>58</v>
      </c>
      <c r="J58" s="47" t="s">
        <v>59</v>
      </c>
      <c r="K58" s="48" t="s">
        <v>59</v>
      </c>
      <c r="L58" s="56"/>
      <c r="M58" s="49"/>
      <c r="N58" s="47" t="s">
        <v>59</v>
      </c>
      <c r="O58" s="48" t="s">
        <v>59</v>
      </c>
    </row>
    <row r="59" spans="1:15" ht="15" customHeight="1" x14ac:dyDescent="0.2">
      <c r="A59" s="35" t="s">
        <v>14</v>
      </c>
      <c r="B59" s="18" t="s">
        <v>1</v>
      </c>
      <c r="C59" s="18" t="s">
        <v>2</v>
      </c>
      <c r="D59" s="23">
        <v>45503</v>
      </c>
      <c r="E59" s="18" t="s">
        <v>3</v>
      </c>
      <c r="F59" s="24">
        <v>0.5</v>
      </c>
      <c r="G59" s="24">
        <v>0.66319444444444442</v>
      </c>
      <c r="H59" s="25" t="s">
        <v>15</v>
      </c>
      <c r="I59" s="26" t="s">
        <v>65</v>
      </c>
      <c r="J59" s="47" t="s">
        <v>59</v>
      </c>
      <c r="K59" s="48" t="s">
        <v>59</v>
      </c>
      <c r="L59" s="56"/>
      <c r="M59" s="49"/>
      <c r="N59" s="47" t="s">
        <v>59</v>
      </c>
      <c r="O59" s="48" t="s">
        <v>59</v>
      </c>
    </row>
    <row r="60" spans="1:15" ht="15" customHeight="1" x14ac:dyDescent="0.2">
      <c r="A60" s="35" t="s">
        <v>16</v>
      </c>
      <c r="B60" s="18" t="s">
        <v>1</v>
      </c>
      <c r="C60" s="18" t="s">
        <v>2</v>
      </c>
      <c r="D60" s="23">
        <v>45503</v>
      </c>
      <c r="E60" s="18" t="s">
        <v>3</v>
      </c>
      <c r="F60" s="24">
        <v>0.73958333333333337</v>
      </c>
      <c r="G60" s="24">
        <v>0.85069444444444453</v>
      </c>
      <c r="H60" s="25" t="s">
        <v>15</v>
      </c>
      <c r="I60" s="26" t="s">
        <v>60</v>
      </c>
      <c r="J60" s="47" t="s">
        <v>59</v>
      </c>
      <c r="K60" s="48" t="s">
        <v>59</v>
      </c>
      <c r="L60" s="56"/>
      <c r="M60" s="49"/>
      <c r="N60" s="47" t="s">
        <v>59</v>
      </c>
      <c r="O60" s="48" t="s">
        <v>59</v>
      </c>
    </row>
    <row r="61" spans="1:15" ht="15" customHeight="1" x14ac:dyDescent="0.2">
      <c r="A61" s="35" t="s">
        <v>16</v>
      </c>
      <c r="B61" s="18" t="s">
        <v>1</v>
      </c>
      <c r="C61" s="18" t="s">
        <v>2</v>
      </c>
      <c r="D61" s="23">
        <v>45503</v>
      </c>
      <c r="E61" s="18" t="s">
        <v>3</v>
      </c>
      <c r="F61" s="24">
        <v>0.73958333333333337</v>
      </c>
      <c r="G61" s="24">
        <v>0.85069444444444453</v>
      </c>
      <c r="H61" s="25" t="s">
        <v>15</v>
      </c>
      <c r="I61" s="26" t="s">
        <v>61</v>
      </c>
      <c r="J61" s="47">
        <v>100</v>
      </c>
      <c r="K61" s="48">
        <v>2500</v>
      </c>
      <c r="L61" s="56"/>
      <c r="M61" s="49"/>
      <c r="N61" s="47">
        <f t="shared" ref="N61:N64" si="12">M61*J61</f>
        <v>0</v>
      </c>
      <c r="O61" s="48">
        <f t="shared" ref="O61:O64" si="13">M61*K61</f>
        <v>0</v>
      </c>
    </row>
    <row r="62" spans="1:15" ht="15" customHeight="1" x14ac:dyDescent="0.2">
      <c r="A62" s="35" t="s">
        <v>16</v>
      </c>
      <c r="B62" s="18" t="s">
        <v>1</v>
      </c>
      <c r="C62" s="18" t="s">
        <v>2</v>
      </c>
      <c r="D62" s="23">
        <v>45503</v>
      </c>
      <c r="E62" s="18" t="s">
        <v>3</v>
      </c>
      <c r="F62" s="24">
        <v>0.73958333333333337</v>
      </c>
      <c r="G62" s="24">
        <v>0.85069444444444453</v>
      </c>
      <c r="H62" s="25" t="s">
        <v>15</v>
      </c>
      <c r="I62" s="26" t="s">
        <v>62</v>
      </c>
      <c r="J62" s="47">
        <v>70</v>
      </c>
      <c r="K62" s="48">
        <v>1750</v>
      </c>
      <c r="L62" s="56"/>
      <c r="M62" s="49"/>
      <c r="N62" s="47">
        <f t="shared" si="12"/>
        <v>0</v>
      </c>
      <c r="O62" s="48">
        <f t="shared" si="13"/>
        <v>0</v>
      </c>
    </row>
    <row r="63" spans="1:15" ht="15" customHeight="1" x14ac:dyDescent="0.2">
      <c r="A63" s="35" t="s">
        <v>16</v>
      </c>
      <c r="B63" s="18" t="s">
        <v>1</v>
      </c>
      <c r="C63" s="18" t="s">
        <v>2</v>
      </c>
      <c r="D63" s="23">
        <v>45503</v>
      </c>
      <c r="E63" s="18" t="s">
        <v>3</v>
      </c>
      <c r="F63" s="24">
        <v>0.73958333333333337</v>
      </c>
      <c r="G63" s="24">
        <v>0.85069444444444453</v>
      </c>
      <c r="H63" s="25" t="s">
        <v>15</v>
      </c>
      <c r="I63" s="26" t="s">
        <v>63</v>
      </c>
      <c r="J63" s="47">
        <v>45</v>
      </c>
      <c r="K63" s="48">
        <v>1125</v>
      </c>
      <c r="L63" s="56"/>
      <c r="M63" s="49"/>
      <c r="N63" s="47">
        <f t="shared" si="12"/>
        <v>0</v>
      </c>
      <c r="O63" s="48">
        <f t="shared" si="13"/>
        <v>0</v>
      </c>
    </row>
    <row r="64" spans="1:15" ht="15" customHeight="1" x14ac:dyDescent="0.2">
      <c r="A64" s="35" t="s">
        <v>16</v>
      </c>
      <c r="B64" s="18" t="s">
        <v>1</v>
      </c>
      <c r="C64" s="18" t="s">
        <v>2</v>
      </c>
      <c r="D64" s="23">
        <v>45503</v>
      </c>
      <c r="E64" s="18" t="s">
        <v>3</v>
      </c>
      <c r="F64" s="24">
        <v>0.73958333333333337</v>
      </c>
      <c r="G64" s="24">
        <v>0.85069444444444453</v>
      </c>
      <c r="H64" s="25" t="s">
        <v>15</v>
      </c>
      <c r="I64" s="26" t="s">
        <v>64</v>
      </c>
      <c r="J64" s="47">
        <v>24</v>
      </c>
      <c r="K64" s="48">
        <v>600</v>
      </c>
      <c r="L64" s="56"/>
      <c r="M64" s="49"/>
      <c r="N64" s="47">
        <f t="shared" si="12"/>
        <v>0</v>
      </c>
      <c r="O64" s="48">
        <f t="shared" si="13"/>
        <v>0</v>
      </c>
    </row>
    <row r="65" spans="1:15" ht="15" customHeight="1" x14ac:dyDescent="0.2">
      <c r="A65" s="35" t="s">
        <v>16</v>
      </c>
      <c r="B65" s="18" t="s">
        <v>1</v>
      </c>
      <c r="C65" s="18" t="s">
        <v>2</v>
      </c>
      <c r="D65" s="23">
        <v>45503</v>
      </c>
      <c r="E65" s="18" t="s">
        <v>3</v>
      </c>
      <c r="F65" s="24">
        <v>0.73958333333333337</v>
      </c>
      <c r="G65" s="24">
        <v>0.85069444444444453</v>
      </c>
      <c r="H65" s="25" t="s">
        <v>15</v>
      </c>
      <c r="I65" s="26" t="s">
        <v>58</v>
      </c>
      <c r="J65" s="47" t="s">
        <v>59</v>
      </c>
      <c r="K65" s="48" t="s">
        <v>59</v>
      </c>
      <c r="L65" s="56"/>
      <c r="M65" s="49"/>
      <c r="N65" s="47" t="s">
        <v>59</v>
      </c>
      <c r="O65" s="48" t="s">
        <v>59</v>
      </c>
    </row>
    <row r="66" spans="1:15" ht="15" customHeight="1" x14ac:dyDescent="0.2">
      <c r="A66" s="35" t="s">
        <v>16</v>
      </c>
      <c r="B66" s="18" t="s">
        <v>1</v>
      </c>
      <c r="C66" s="18" t="s">
        <v>2</v>
      </c>
      <c r="D66" s="23">
        <v>45503</v>
      </c>
      <c r="E66" s="18" t="s">
        <v>3</v>
      </c>
      <c r="F66" s="24">
        <v>0.73958333333333337</v>
      </c>
      <c r="G66" s="24">
        <v>0.85069444444444453</v>
      </c>
      <c r="H66" s="25" t="s">
        <v>15</v>
      </c>
      <c r="I66" s="26" t="s">
        <v>65</v>
      </c>
      <c r="J66" s="47" t="s">
        <v>59</v>
      </c>
      <c r="K66" s="48" t="s">
        <v>59</v>
      </c>
      <c r="L66" s="56"/>
      <c r="M66" s="49"/>
      <c r="N66" s="47" t="s">
        <v>59</v>
      </c>
      <c r="O66" s="48" t="s">
        <v>59</v>
      </c>
    </row>
    <row r="67" spans="1:15" ht="15" customHeight="1" x14ac:dyDescent="0.2">
      <c r="A67" s="35" t="s">
        <v>17</v>
      </c>
      <c r="B67" s="18" t="s">
        <v>1</v>
      </c>
      <c r="C67" s="18" t="s">
        <v>2</v>
      </c>
      <c r="D67" s="23">
        <v>45504</v>
      </c>
      <c r="E67" s="18" t="s">
        <v>3</v>
      </c>
      <c r="F67" s="24">
        <v>0.5</v>
      </c>
      <c r="G67" s="24">
        <v>0.66319444444444442</v>
      </c>
      <c r="H67" s="25" t="s">
        <v>15</v>
      </c>
      <c r="I67" s="26" t="s">
        <v>60</v>
      </c>
      <c r="J67" s="47" t="s">
        <v>59</v>
      </c>
      <c r="K67" s="48" t="s">
        <v>59</v>
      </c>
      <c r="L67" s="56"/>
      <c r="M67" s="49"/>
      <c r="N67" s="47" t="s">
        <v>59</v>
      </c>
      <c r="O67" s="48" t="s">
        <v>59</v>
      </c>
    </row>
    <row r="68" spans="1:15" ht="15" customHeight="1" x14ac:dyDescent="0.2">
      <c r="A68" s="35" t="s">
        <v>17</v>
      </c>
      <c r="B68" s="18" t="s">
        <v>1</v>
      </c>
      <c r="C68" s="18" t="s">
        <v>2</v>
      </c>
      <c r="D68" s="23">
        <v>45504</v>
      </c>
      <c r="E68" s="18" t="s">
        <v>3</v>
      </c>
      <c r="F68" s="24">
        <v>0.5</v>
      </c>
      <c r="G68" s="24">
        <v>0.66319444444444442</v>
      </c>
      <c r="H68" s="25" t="s">
        <v>15</v>
      </c>
      <c r="I68" s="26" t="s">
        <v>61</v>
      </c>
      <c r="J68" s="47">
        <v>100</v>
      </c>
      <c r="K68" s="48">
        <v>2500</v>
      </c>
      <c r="L68" s="56"/>
      <c r="M68" s="49"/>
      <c r="N68" s="47">
        <f t="shared" ref="N68:N71" si="14">M68*J68</f>
        <v>0</v>
      </c>
      <c r="O68" s="48">
        <f t="shared" ref="O68:O71" si="15">M68*K68</f>
        <v>0</v>
      </c>
    </row>
    <row r="69" spans="1:15" ht="15" customHeight="1" x14ac:dyDescent="0.2">
      <c r="A69" s="35" t="s">
        <v>17</v>
      </c>
      <c r="B69" s="18" t="s">
        <v>1</v>
      </c>
      <c r="C69" s="18" t="s">
        <v>2</v>
      </c>
      <c r="D69" s="23">
        <v>45504</v>
      </c>
      <c r="E69" s="18" t="s">
        <v>3</v>
      </c>
      <c r="F69" s="24">
        <v>0.5</v>
      </c>
      <c r="G69" s="24">
        <v>0.66319444444444442</v>
      </c>
      <c r="H69" s="25" t="s">
        <v>15</v>
      </c>
      <c r="I69" s="26" t="s">
        <v>62</v>
      </c>
      <c r="J69" s="47">
        <v>70</v>
      </c>
      <c r="K69" s="48">
        <v>1750</v>
      </c>
      <c r="L69" s="56"/>
      <c r="M69" s="49"/>
      <c r="N69" s="47">
        <f t="shared" si="14"/>
        <v>0</v>
      </c>
      <c r="O69" s="48">
        <f t="shared" si="15"/>
        <v>0</v>
      </c>
    </row>
    <row r="70" spans="1:15" ht="15" customHeight="1" x14ac:dyDescent="0.2">
      <c r="A70" s="35" t="s">
        <v>17</v>
      </c>
      <c r="B70" s="18" t="s">
        <v>1</v>
      </c>
      <c r="C70" s="18" t="s">
        <v>2</v>
      </c>
      <c r="D70" s="23">
        <v>45504</v>
      </c>
      <c r="E70" s="18" t="s">
        <v>3</v>
      </c>
      <c r="F70" s="24">
        <v>0.5</v>
      </c>
      <c r="G70" s="24">
        <v>0.66319444444444442</v>
      </c>
      <c r="H70" s="25" t="s">
        <v>15</v>
      </c>
      <c r="I70" s="26" t="s">
        <v>63</v>
      </c>
      <c r="J70" s="47">
        <v>45</v>
      </c>
      <c r="K70" s="48">
        <v>1125</v>
      </c>
      <c r="L70" s="56"/>
      <c r="M70" s="49"/>
      <c r="N70" s="47">
        <f t="shared" si="14"/>
        <v>0</v>
      </c>
      <c r="O70" s="48">
        <f t="shared" si="15"/>
        <v>0</v>
      </c>
    </row>
    <row r="71" spans="1:15" ht="15" customHeight="1" x14ac:dyDescent="0.2">
      <c r="A71" s="35" t="s">
        <v>17</v>
      </c>
      <c r="B71" s="18" t="s">
        <v>1</v>
      </c>
      <c r="C71" s="18" t="s">
        <v>2</v>
      </c>
      <c r="D71" s="23">
        <v>45504</v>
      </c>
      <c r="E71" s="18" t="s">
        <v>3</v>
      </c>
      <c r="F71" s="24">
        <v>0.5</v>
      </c>
      <c r="G71" s="24">
        <v>0.66319444444444442</v>
      </c>
      <c r="H71" s="25" t="s">
        <v>15</v>
      </c>
      <c r="I71" s="26" t="s">
        <v>64</v>
      </c>
      <c r="J71" s="47">
        <v>24</v>
      </c>
      <c r="K71" s="48">
        <v>600</v>
      </c>
      <c r="L71" s="56"/>
      <c r="M71" s="49"/>
      <c r="N71" s="47">
        <f t="shared" si="14"/>
        <v>0</v>
      </c>
      <c r="O71" s="48">
        <f t="shared" si="15"/>
        <v>0</v>
      </c>
    </row>
    <row r="72" spans="1:15" ht="15" customHeight="1" x14ac:dyDescent="0.2">
      <c r="A72" s="35" t="s">
        <v>17</v>
      </c>
      <c r="B72" s="18" t="s">
        <v>1</v>
      </c>
      <c r="C72" s="18" t="s">
        <v>2</v>
      </c>
      <c r="D72" s="23">
        <v>45504</v>
      </c>
      <c r="E72" s="18" t="s">
        <v>3</v>
      </c>
      <c r="F72" s="24">
        <v>0.5</v>
      </c>
      <c r="G72" s="24">
        <v>0.66319444444444442</v>
      </c>
      <c r="H72" s="25" t="s">
        <v>15</v>
      </c>
      <c r="I72" s="26" t="s">
        <v>58</v>
      </c>
      <c r="J72" s="47" t="s">
        <v>59</v>
      </c>
      <c r="K72" s="48" t="s">
        <v>59</v>
      </c>
      <c r="L72" s="56"/>
      <c r="M72" s="49"/>
      <c r="N72" s="47" t="s">
        <v>59</v>
      </c>
      <c r="O72" s="48" t="s">
        <v>59</v>
      </c>
    </row>
    <row r="73" spans="1:15" ht="15" customHeight="1" x14ac:dyDescent="0.2">
      <c r="A73" s="35" t="s">
        <v>17</v>
      </c>
      <c r="B73" s="18" t="s">
        <v>1</v>
      </c>
      <c r="C73" s="18" t="s">
        <v>2</v>
      </c>
      <c r="D73" s="23">
        <v>45504</v>
      </c>
      <c r="E73" s="18" t="s">
        <v>3</v>
      </c>
      <c r="F73" s="24">
        <v>0.5</v>
      </c>
      <c r="G73" s="24">
        <v>0.66319444444444442</v>
      </c>
      <c r="H73" s="25" t="s">
        <v>15</v>
      </c>
      <c r="I73" s="26" t="s">
        <v>65</v>
      </c>
      <c r="J73" s="47" t="s">
        <v>59</v>
      </c>
      <c r="K73" s="48" t="s">
        <v>59</v>
      </c>
      <c r="L73" s="56"/>
      <c r="M73" s="49"/>
      <c r="N73" s="47" t="s">
        <v>59</v>
      </c>
      <c r="O73" s="48" t="s">
        <v>59</v>
      </c>
    </row>
    <row r="74" spans="1:15" ht="15" customHeight="1" x14ac:dyDescent="0.2">
      <c r="A74" s="35" t="s">
        <v>18</v>
      </c>
      <c r="B74" s="18" t="s">
        <v>1</v>
      </c>
      <c r="C74" s="18" t="s">
        <v>2</v>
      </c>
      <c r="D74" s="23">
        <v>45504</v>
      </c>
      <c r="E74" s="18" t="s">
        <v>3</v>
      </c>
      <c r="F74" s="24">
        <v>0.73958333333333337</v>
      </c>
      <c r="G74" s="24">
        <v>0.85069444444444453</v>
      </c>
      <c r="H74" s="25" t="s">
        <v>15</v>
      </c>
      <c r="I74" s="26" t="s">
        <v>60</v>
      </c>
      <c r="J74" s="47" t="s">
        <v>59</v>
      </c>
      <c r="K74" s="48" t="s">
        <v>59</v>
      </c>
      <c r="L74" s="56"/>
      <c r="M74" s="49"/>
      <c r="N74" s="47" t="s">
        <v>59</v>
      </c>
      <c r="O74" s="48" t="s">
        <v>59</v>
      </c>
    </row>
    <row r="75" spans="1:15" ht="15" customHeight="1" x14ac:dyDescent="0.2">
      <c r="A75" s="35" t="s">
        <v>18</v>
      </c>
      <c r="B75" s="18" t="s">
        <v>1</v>
      </c>
      <c r="C75" s="18" t="s">
        <v>2</v>
      </c>
      <c r="D75" s="23">
        <v>45504</v>
      </c>
      <c r="E75" s="18" t="s">
        <v>3</v>
      </c>
      <c r="F75" s="24">
        <v>0.73958333333333337</v>
      </c>
      <c r="G75" s="24">
        <v>0.85069444444444453</v>
      </c>
      <c r="H75" s="25" t="s">
        <v>15</v>
      </c>
      <c r="I75" s="26" t="s">
        <v>61</v>
      </c>
      <c r="J75" s="47">
        <v>100</v>
      </c>
      <c r="K75" s="48">
        <v>2500</v>
      </c>
      <c r="L75" s="56"/>
      <c r="M75" s="49"/>
      <c r="N75" s="47">
        <f t="shared" ref="N75:N78" si="16">M75*J75</f>
        <v>0</v>
      </c>
      <c r="O75" s="48">
        <f t="shared" ref="O75:O78" si="17">M75*K75</f>
        <v>0</v>
      </c>
    </row>
    <row r="76" spans="1:15" ht="15" customHeight="1" x14ac:dyDescent="0.2">
      <c r="A76" s="35" t="s">
        <v>18</v>
      </c>
      <c r="B76" s="18" t="s">
        <v>1</v>
      </c>
      <c r="C76" s="18" t="s">
        <v>2</v>
      </c>
      <c r="D76" s="23">
        <v>45504</v>
      </c>
      <c r="E76" s="18" t="s">
        <v>3</v>
      </c>
      <c r="F76" s="24">
        <v>0.73958333333333337</v>
      </c>
      <c r="G76" s="24">
        <v>0.85069444444444453</v>
      </c>
      <c r="H76" s="25" t="s">
        <v>15</v>
      </c>
      <c r="I76" s="26" t="s">
        <v>62</v>
      </c>
      <c r="J76" s="47">
        <v>70</v>
      </c>
      <c r="K76" s="48">
        <v>1750</v>
      </c>
      <c r="L76" s="56"/>
      <c r="M76" s="49"/>
      <c r="N76" s="47">
        <f t="shared" si="16"/>
        <v>0</v>
      </c>
      <c r="O76" s="48">
        <f t="shared" si="17"/>
        <v>0</v>
      </c>
    </row>
    <row r="77" spans="1:15" ht="15" customHeight="1" x14ac:dyDescent="0.2">
      <c r="A77" s="35" t="s">
        <v>18</v>
      </c>
      <c r="B77" s="18" t="s">
        <v>1</v>
      </c>
      <c r="C77" s="18" t="s">
        <v>2</v>
      </c>
      <c r="D77" s="23">
        <v>45504</v>
      </c>
      <c r="E77" s="18" t="s">
        <v>3</v>
      </c>
      <c r="F77" s="24">
        <v>0.73958333333333337</v>
      </c>
      <c r="G77" s="24">
        <v>0.85069444444444453</v>
      </c>
      <c r="H77" s="25" t="s">
        <v>15</v>
      </c>
      <c r="I77" s="26" t="s">
        <v>63</v>
      </c>
      <c r="J77" s="47">
        <v>45</v>
      </c>
      <c r="K77" s="48">
        <v>1125</v>
      </c>
      <c r="L77" s="56"/>
      <c r="M77" s="49"/>
      <c r="N77" s="47">
        <f t="shared" si="16"/>
        <v>0</v>
      </c>
      <c r="O77" s="48">
        <f t="shared" si="17"/>
        <v>0</v>
      </c>
    </row>
    <row r="78" spans="1:15" ht="15" customHeight="1" x14ac:dyDescent="0.2">
      <c r="A78" s="35" t="s">
        <v>18</v>
      </c>
      <c r="B78" s="18" t="s">
        <v>1</v>
      </c>
      <c r="C78" s="18" t="s">
        <v>2</v>
      </c>
      <c r="D78" s="23">
        <v>45504</v>
      </c>
      <c r="E78" s="18" t="s">
        <v>3</v>
      </c>
      <c r="F78" s="24">
        <v>0.73958333333333337</v>
      </c>
      <c r="G78" s="24">
        <v>0.85069444444444453</v>
      </c>
      <c r="H78" s="25" t="s">
        <v>15</v>
      </c>
      <c r="I78" s="26" t="s">
        <v>64</v>
      </c>
      <c r="J78" s="47">
        <v>24</v>
      </c>
      <c r="K78" s="48">
        <v>600</v>
      </c>
      <c r="L78" s="56"/>
      <c r="M78" s="49"/>
      <c r="N78" s="47">
        <f t="shared" si="16"/>
        <v>0</v>
      </c>
      <c r="O78" s="48">
        <f t="shared" si="17"/>
        <v>0</v>
      </c>
    </row>
    <row r="79" spans="1:15" ht="15" customHeight="1" x14ac:dyDescent="0.2">
      <c r="A79" s="35" t="s">
        <v>18</v>
      </c>
      <c r="B79" s="18" t="s">
        <v>1</v>
      </c>
      <c r="C79" s="18" t="s">
        <v>2</v>
      </c>
      <c r="D79" s="23">
        <v>45504</v>
      </c>
      <c r="E79" s="18" t="s">
        <v>3</v>
      </c>
      <c r="F79" s="24">
        <v>0.73958333333333337</v>
      </c>
      <c r="G79" s="24">
        <v>0.85069444444444453</v>
      </c>
      <c r="H79" s="25" t="s">
        <v>15</v>
      </c>
      <c r="I79" s="26" t="s">
        <v>58</v>
      </c>
      <c r="J79" s="47" t="s">
        <v>59</v>
      </c>
      <c r="K79" s="48" t="s">
        <v>59</v>
      </c>
      <c r="L79" s="56"/>
      <c r="M79" s="49"/>
      <c r="N79" s="47" t="s">
        <v>59</v>
      </c>
      <c r="O79" s="48" t="s">
        <v>59</v>
      </c>
    </row>
    <row r="80" spans="1:15" ht="15" customHeight="1" x14ac:dyDescent="0.2">
      <c r="A80" s="35" t="s">
        <v>18</v>
      </c>
      <c r="B80" s="18" t="s">
        <v>1</v>
      </c>
      <c r="C80" s="18" t="s">
        <v>2</v>
      </c>
      <c r="D80" s="23">
        <v>45504</v>
      </c>
      <c r="E80" s="18" t="s">
        <v>3</v>
      </c>
      <c r="F80" s="24">
        <v>0.73958333333333337</v>
      </c>
      <c r="G80" s="24">
        <v>0.85069444444444453</v>
      </c>
      <c r="H80" s="25" t="s">
        <v>15</v>
      </c>
      <c r="I80" s="26" t="s">
        <v>65</v>
      </c>
      <c r="J80" s="47" t="s">
        <v>59</v>
      </c>
      <c r="K80" s="48" t="s">
        <v>59</v>
      </c>
      <c r="L80" s="56"/>
      <c r="M80" s="49"/>
      <c r="N80" s="47" t="s">
        <v>59</v>
      </c>
      <c r="O80" s="48" t="s">
        <v>59</v>
      </c>
    </row>
    <row r="81" spans="1:15" ht="15" customHeight="1" x14ac:dyDescent="0.2">
      <c r="A81" s="35" t="s">
        <v>19</v>
      </c>
      <c r="B81" s="18" t="s">
        <v>1</v>
      </c>
      <c r="C81" s="18" t="s">
        <v>2</v>
      </c>
      <c r="D81" s="23">
        <v>45505</v>
      </c>
      <c r="E81" s="18" t="s">
        <v>3</v>
      </c>
      <c r="F81" s="24">
        <v>0.39583333333333331</v>
      </c>
      <c r="G81" s="24">
        <v>0.55902777777777779</v>
      </c>
      <c r="H81" s="25" t="s">
        <v>15</v>
      </c>
      <c r="I81" s="26" t="s">
        <v>60</v>
      </c>
      <c r="J81" s="47" t="s">
        <v>59</v>
      </c>
      <c r="K81" s="48" t="s">
        <v>59</v>
      </c>
      <c r="L81" s="56"/>
      <c r="M81" s="49"/>
      <c r="N81" s="47" t="s">
        <v>59</v>
      </c>
      <c r="O81" s="48" t="s">
        <v>59</v>
      </c>
    </row>
    <row r="82" spans="1:15" ht="15" customHeight="1" x14ac:dyDescent="0.2">
      <c r="A82" s="35" t="s">
        <v>19</v>
      </c>
      <c r="B82" s="18" t="s">
        <v>1</v>
      </c>
      <c r="C82" s="18" t="s">
        <v>2</v>
      </c>
      <c r="D82" s="23">
        <v>45505</v>
      </c>
      <c r="E82" s="18" t="s">
        <v>3</v>
      </c>
      <c r="F82" s="24">
        <v>0.39583333333333331</v>
      </c>
      <c r="G82" s="24">
        <v>0.55902777777777779</v>
      </c>
      <c r="H82" s="25" t="s">
        <v>15</v>
      </c>
      <c r="I82" s="26" t="s">
        <v>61</v>
      </c>
      <c r="J82" s="47">
        <v>100</v>
      </c>
      <c r="K82" s="48">
        <v>2500</v>
      </c>
      <c r="L82" s="56"/>
      <c r="M82" s="49"/>
      <c r="N82" s="47">
        <f t="shared" ref="N82:N85" si="18">M82*J82</f>
        <v>0</v>
      </c>
      <c r="O82" s="48">
        <f t="shared" ref="O82:O85" si="19">M82*K82</f>
        <v>0</v>
      </c>
    </row>
    <row r="83" spans="1:15" ht="15" customHeight="1" x14ac:dyDescent="0.2">
      <c r="A83" s="35" t="s">
        <v>19</v>
      </c>
      <c r="B83" s="18" t="s">
        <v>1</v>
      </c>
      <c r="C83" s="18" t="s">
        <v>2</v>
      </c>
      <c r="D83" s="23">
        <v>45505</v>
      </c>
      <c r="E83" s="18" t="s">
        <v>3</v>
      </c>
      <c r="F83" s="24">
        <v>0.39583333333333331</v>
      </c>
      <c r="G83" s="24">
        <v>0.55902777777777779</v>
      </c>
      <c r="H83" s="25" t="s">
        <v>15</v>
      </c>
      <c r="I83" s="26" t="s">
        <v>62</v>
      </c>
      <c r="J83" s="47">
        <v>70</v>
      </c>
      <c r="K83" s="48">
        <v>1750</v>
      </c>
      <c r="L83" s="56"/>
      <c r="M83" s="49"/>
      <c r="N83" s="47">
        <f t="shared" si="18"/>
        <v>0</v>
      </c>
      <c r="O83" s="48">
        <f t="shared" si="19"/>
        <v>0</v>
      </c>
    </row>
    <row r="84" spans="1:15" ht="15" customHeight="1" x14ac:dyDescent="0.2">
      <c r="A84" s="35" t="s">
        <v>19</v>
      </c>
      <c r="B84" s="18" t="s">
        <v>1</v>
      </c>
      <c r="C84" s="18" t="s">
        <v>2</v>
      </c>
      <c r="D84" s="23">
        <v>45505</v>
      </c>
      <c r="E84" s="18" t="s">
        <v>3</v>
      </c>
      <c r="F84" s="24">
        <v>0.39583333333333331</v>
      </c>
      <c r="G84" s="24">
        <v>0.55902777777777779</v>
      </c>
      <c r="H84" s="25" t="s">
        <v>15</v>
      </c>
      <c r="I84" s="26" t="s">
        <v>63</v>
      </c>
      <c r="J84" s="47">
        <v>45</v>
      </c>
      <c r="K84" s="48">
        <v>1125</v>
      </c>
      <c r="L84" s="56"/>
      <c r="M84" s="49"/>
      <c r="N84" s="47">
        <f t="shared" si="18"/>
        <v>0</v>
      </c>
      <c r="O84" s="48">
        <f t="shared" si="19"/>
        <v>0</v>
      </c>
    </row>
    <row r="85" spans="1:15" ht="15" customHeight="1" x14ac:dyDescent="0.2">
      <c r="A85" s="35" t="s">
        <v>19</v>
      </c>
      <c r="B85" s="18" t="s">
        <v>1</v>
      </c>
      <c r="C85" s="18" t="s">
        <v>2</v>
      </c>
      <c r="D85" s="23">
        <v>45505</v>
      </c>
      <c r="E85" s="18" t="s">
        <v>3</v>
      </c>
      <c r="F85" s="24">
        <v>0.39583333333333331</v>
      </c>
      <c r="G85" s="24">
        <v>0.55902777777777779</v>
      </c>
      <c r="H85" s="25" t="s">
        <v>15</v>
      </c>
      <c r="I85" s="26" t="s">
        <v>64</v>
      </c>
      <c r="J85" s="47">
        <v>24</v>
      </c>
      <c r="K85" s="48">
        <v>600</v>
      </c>
      <c r="L85" s="56"/>
      <c r="M85" s="49"/>
      <c r="N85" s="47">
        <f t="shared" si="18"/>
        <v>0</v>
      </c>
      <c r="O85" s="48">
        <f t="shared" si="19"/>
        <v>0</v>
      </c>
    </row>
    <row r="86" spans="1:15" ht="15" customHeight="1" x14ac:dyDescent="0.2">
      <c r="A86" s="35" t="s">
        <v>19</v>
      </c>
      <c r="B86" s="18" t="s">
        <v>1</v>
      </c>
      <c r="C86" s="18" t="s">
        <v>2</v>
      </c>
      <c r="D86" s="23">
        <v>45505</v>
      </c>
      <c r="E86" s="18" t="s">
        <v>3</v>
      </c>
      <c r="F86" s="24">
        <v>0.39583333333333331</v>
      </c>
      <c r="G86" s="24">
        <v>0.55902777777777779</v>
      </c>
      <c r="H86" s="25" t="s">
        <v>15</v>
      </c>
      <c r="I86" s="26" t="s">
        <v>58</v>
      </c>
      <c r="J86" s="47" t="s">
        <v>59</v>
      </c>
      <c r="K86" s="48" t="s">
        <v>59</v>
      </c>
      <c r="L86" s="56"/>
      <c r="M86" s="49"/>
      <c r="N86" s="47" t="s">
        <v>59</v>
      </c>
      <c r="O86" s="48" t="s">
        <v>59</v>
      </c>
    </row>
    <row r="87" spans="1:15" ht="15" customHeight="1" x14ac:dyDescent="0.2">
      <c r="A87" s="35" t="s">
        <v>19</v>
      </c>
      <c r="B87" s="18" t="s">
        <v>1</v>
      </c>
      <c r="C87" s="18" t="s">
        <v>2</v>
      </c>
      <c r="D87" s="23">
        <v>45505</v>
      </c>
      <c r="E87" s="18" t="s">
        <v>3</v>
      </c>
      <c r="F87" s="24">
        <v>0.39583333333333331</v>
      </c>
      <c r="G87" s="24">
        <v>0.55902777777777779</v>
      </c>
      <c r="H87" s="25" t="s">
        <v>15</v>
      </c>
      <c r="I87" s="26" t="s">
        <v>65</v>
      </c>
      <c r="J87" s="47" t="s">
        <v>59</v>
      </c>
      <c r="K87" s="48" t="s">
        <v>59</v>
      </c>
      <c r="L87" s="56"/>
      <c r="M87" s="49"/>
      <c r="N87" s="47" t="s">
        <v>59</v>
      </c>
      <c r="O87" s="48" t="s">
        <v>59</v>
      </c>
    </row>
    <row r="88" spans="1:15" ht="15" customHeight="1" x14ac:dyDescent="0.2">
      <c r="A88" s="35" t="s">
        <v>20</v>
      </c>
      <c r="B88" s="18" t="s">
        <v>1</v>
      </c>
      <c r="C88" s="18" t="s">
        <v>2</v>
      </c>
      <c r="D88" s="23">
        <v>45505</v>
      </c>
      <c r="E88" s="18" t="s">
        <v>3</v>
      </c>
      <c r="F88" s="24">
        <v>0.64583333333333337</v>
      </c>
      <c r="G88" s="24">
        <v>0.80902777777777779</v>
      </c>
      <c r="H88" s="25" t="s">
        <v>15</v>
      </c>
      <c r="I88" s="26" t="s">
        <v>60</v>
      </c>
      <c r="J88" s="47" t="s">
        <v>59</v>
      </c>
      <c r="K88" s="48" t="s">
        <v>59</v>
      </c>
      <c r="L88" s="56"/>
      <c r="M88" s="49"/>
      <c r="N88" s="47" t="s">
        <v>59</v>
      </c>
      <c r="O88" s="48" t="s">
        <v>59</v>
      </c>
    </row>
    <row r="89" spans="1:15" ht="15" customHeight="1" x14ac:dyDescent="0.2">
      <c r="A89" s="35" t="s">
        <v>20</v>
      </c>
      <c r="B89" s="18" t="s">
        <v>1</v>
      </c>
      <c r="C89" s="18" t="s">
        <v>2</v>
      </c>
      <c r="D89" s="23">
        <v>45505</v>
      </c>
      <c r="E89" s="18" t="s">
        <v>3</v>
      </c>
      <c r="F89" s="24">
        <v>0.64583333333333337</v>
      </c>
      <c r="G89" s="24">
        <v>0.80902777777777779</v>
      </c>
      <c r="H89" s="25" t="s">
        <v>15</v>
      </c>
      <c r="I89" s="26" t="s">
        <v>61</v>
      </c>
      <c r="J89" s="47">
        <v>100</v>
      </c>
      <c r="K89" s="48">
        <v>2500</v>
      </c>
      <c r="L89" s="56"/>
      <c r="M89" s="49"/>
      <c r="N89" s="47">
        <f t="shared" ref="N89:N92" si="20">M89*J89</f>
        <v>0</v>
      </c>
      <c r="O89" s="48">
        <f t="shared" ref="O89:O92" si="21">M89*K89</f>
        <v>0</v>
      </c>
    </row>
    <row r="90" spans="1:15" ht="15" customHeight="1" x14ac:dyDescent="0.2">
      <c r="A90" s="35" t="s">
        <v>20</v>
      </c>
      <c r="B90" s="18" t="s">
        <v>1</v>
      </c>
      <c r="C90" s="18" t="s">
        <v>2</v>
      </c>
      <c r="D90" s="23">
        <v>45505</v>
      </c>
      <c r="E90" s="18" t="s">
        <v>3</v>
      </c>
      <c r="F90" s="24">
        <v>0.64583333333333337</v>
      </c>
      <c r="G90" s="24">
        <v>0.80902777777777779</v>
      </c>
      <c r="H90" s="25" t="s">
        <v>15</v>
      </c>
      <c r="I90" s="26" t="s">
        <v>62</v>
      </c>
      <c r="J90" s="47">
        <v>70</v>
      </c>
      <c r="K90" s="48">
        <v>1750</v>
      </c>
      <c r="L90" s="56"/>
      <c r="M90" s="49"/>
      <c r="N90" s="47">
        <f t="shared" si="20"/>
        <v>0</v>
      </c>
      <c r="O90" s="48">
        <f t="shared" si="21"/>
        <v>0</v>
      </c>
    </row>
    <row r="91" spans="1:15" ht="15" customHeight="1" x14ac:dyDescent="0.2">
      <c r="A91" s="35" t="s">
        <v>20</v>
      </c>
      <c r="B91" s="18" t="s">
        <v>1</v>
      </c>
      <c r="C91" s="18" t="s">
        <v>2</v>
      </c>
      <c r="D91" s="23">
        <v>45505</v>
      </c>
      <c r="E91" s="18" t="s">
        <v>3</v>
      </c>
      <c r="F91" s="24">
        <v>0.64583333333333337</v>
      </c>
      <c r="G91" s="24">
        <v>0.80902777777777779</v>
      </c>
      <c r="H91" s="25" t="s">
        <v>15</v>
      </c>
      <c r="I91" s="26" t="s">
        <v>63</v>
      </c>
      <c r="J91" s="47">
        <v>45</v>
      </c>
      <c r="K91" s="48">
        <v>1125</v>
      </c>
      <c r="L91" s="56"/>
      <c r="M91" s="49"/>
      <c r="N91" s="47">
        <f t="shared" si="20"/>
        <v>0</v>
      </c>
      <c r="O91" s="48">
        <f t="shared" si="21"/>
        <v>0</v>
      </c>
    </row>
    <row r="92" spans="1:15" ht="15" customHeight="1" x14ac:dyDescent="0.2">
      <c r="A92" s="35" t="s">
        <v>20</v>
      </c>
      <c r="B92" s="18" t="s">
        <v>1</v>
      </c>
      <c r="C92" s="18" t="s">
        <v>2</v>
      </c>
      <c r="D92" s="23">
        <v>45505</v>
      </c>
      <c r="E92" s="18" t="s">
        <v>3</v>
      </c>
      <c r="F92" s="24">
        <v>0.64583333333333337</v>
      </c>
      <c r="G92" s="24">
        <v>0.80902777777777779</v>
      </c>
      <c r="H92" s="25" t="s">
        <v>15</v>
      </c>
      <c r="I92" s="26" t="s">
        <v>64</v>
      </c>
      <c r="J92" s="47">
        <v>24</v>
      </c>
      <c r="K92" s="48">
        <v>600</v>
      </c>
      <c r="L92" s="56"/>
      <c r="M92" s="49"/>
      <c r="N92" s="47">
        <f t="shared" si="20"/>
        <v>0</v>
      </c>
      <c r="O92" s="48">
        <f t="shared" si="21"/>
        <v>0</v>
      </c>
    </row>
    <row r="93" spans="1:15" ht="15" customHeight="1" x14ac:dyDescent="0.2">
      <c r="A93" s="35" t="s">
        <v>20</v>
      </c>
      <c r="B93" s="18" t="s">
        <v>1</v>
      </c>
      <c r="C93" s="18" t="s">
        <v>2</v>
      </c>
      <c r="D93" s="23">
        <v>45505</v>
      </c>
      <c r="E93" s="18" t="s">
        <v>3</v>
      </c>
      <c r="F93" s="24">
        <v>0.64583333333333337</v>
      </c>
      <c r="G93" s="24">
        <v>0.80902777777777779</v>
      </c>
      <c r="H93" s="25" t="s">
        <v>15</v>
      </c>
      <c r="I93" s="26" t="s">
        <v>58</v>
      </c>
      <c r="J93" s="47" t="s">
        <v>59</v>
      </c>
      <c r="K93" s="48" t="s">
        <v>59</v>
      </c>
      <c r="L93" s="56"/>
      <c r="M93" s="49"/>
      <c r="N93" s="47" t="s">
        <v>59</v>
      </c>
      <c r="O93" s="48" t="s">
        <v>59</v>
      </c>
    </row>
    <row r="94" spans="1:15" ht="15" customHeight="1" x14ac:dyDescent="0.2">
      <c r="A94" s="35" t="s">
        <v>20</v>
      </c>
      <c r="B94" s="18" t="s">
        <v>1</v>
      </c>
      <c r="C94" s="18" t="s">
        <v>2</v>
      </c>
      <c r="D94" s="23">
        <v>45505</v>
      </c>
      <c r="E94" s="18" t="s">
        <v>3</v>
      </c>
      <c r="F94" s="24">
        <v>0.64583333333333337</v>
      </c>
      <c r="G94" s="24">
        <v>0.80902777777777779</v>
      </c>
      <c r="H94" s="25" t="s">
        <v>15</v>
      </c>
      <c r="I94" s="26" t="s">
        <v>65</v>
      </c>
      <c r="J94" s="47" t="s">
        <v>59</v>
      </c>
      <c r="K94" s="48" t="s">
        <v>59</v>
      </c>
      <c r="L94" s="56"/>
      <c r="M94" s="49"/>
      <c r="N94" s="47" t="s">
        <v>59</v>
      </c>
      <c r="O94" s="48" t="s">
        <v>59</v>
      </c>
    </row>
    <row r="95" spans="1:15" ht="15" customHeight="1" x14ac:dyDescent="0.2">
      <c r="A95" s="35" t="s">
        <v>21</v>
      </c>
      <c r="B95" s="18" t="s">
        <v>1</v>
      </c>
      <c r="C95" s="18" t="s">
        <v>2</v>
      </c>
      <c r="D95" s="23">
        <v>45506</v>
      </c>
      <c r="E95" s="18" t="s">
        <v>3</v>
      </c>
      <c r="F95" s="24">
        <v>0.39583333333333331</v>
      </c>
      <c r="G95" s="24">
        <v>0.50347222222222221</v>
      </c>
      <c r="H95" s="25" t="s">
        <v>22</v>
      </c>
      <c r="I95" s="26" t="s">
        <v>60</v>
      </c>
      <c r="J95" s="47" t="s">
        <v>59</v>
      </c>
      <c r="K95" s="48" t="s">
        <v>59</v>
      </c>
      <c r="L95" s="56"/>
      <c r="M95" s="49"/>
      <c r="N95" s="47" t="s">
        <v>59</v>
      </c>
      <c r="O95" s="48" t="s">
        <v>59</v>
      </c>
    </row>
    <row r="96" spans="1:15" ht="15" customHeight="1" x14ac:dyDescent="0.2">
      <c r="A96" s="35" t="s">
        <v>21</v>
      </c>
      <c r="B96" s="18" t="s">
        <v>1</v>
      </c>
      <c r="C96" s="18" t="s">
        <v>2</v>
      </c>
      <c r="D96" s="23">
        <v>45506</v>
      </c>
      <c r="E96" s="18" t="s">
        <v>3</v>
      </c>
      <c r="F96" s="24">
        <v>0.39583333333333331</v>
      </c>
      <c r="G96" s="24">
        <v>0.50347222222222221</v>
      </c>
      <c r="H96" s="25" t="s">
        <v>22</v>
      </c>
      <c r="I96" s="26" t="s">
        <v>61</v>
      </c>
      <c r="J96" s="47">
        <v>100</v>
      </c>
      <c r="K96" s="48">
        <v>2500</v>
      </c>
      <c r="L96" s="56"/>
      <c r="M96" s="49"/>
      <c r="N96" s="47">
        <f t="shared" ref="N96:N99" si="22">M96*J96</f>
        <v>0</v>
      </c>
      <c r="O96" s="48">
        <f t="shared" ref="O96:O99" si="23">M96*K96</f>
        <v>0</v>
      </c>
    </row>
    <row r="97" spans="1:15" ht="15" customHeight="1" x14ac:dyDescent="0.2">
      <c r="A97" s="35" t="s">
        <v>21</v>
      </c>
      <c r="B97" s="18" t="s">
        <v>1</v>
      </c>
      <c r="C97" s="18" t="s">
        <v>2</v>
      </c>
      <c r="D97" s="23">
        <v>45506</v>
      </c>
      <c r="E97" s="18" t="s">
        <v>3</v>
      </c>
      <c r="F97" s="24">
        <v>0.39583333333333331</v>
      </c>
      <c r="G97" s="24">
        <v>0.50347222222222221</v>
      </c>
      <c r="H97" s="25" t="s">
        <v>22</v>
      </c>
      <c r="I97" s="26" t="s">
        <v>62</v>
      </c>
      <c r="J97" s="47">
        <v>70</v>
      </c>
      <c r="K97" s="48">
        <v>1750</v>
      </c>
      <c r="L97" s="56"/>
      <c r="M97" s="49"/>
      <c r="N97" s="47">
        <f t="shared" si="22"/>
        <v>0</v>
      </c>
      <c r="O97" s="48">
        <f t="shared" si="23"/>
        <v>0</v>
      </c>
    </row>
    <row r="98" spans="1:15" ht="15" customHeight="1" x14ac:dyDescent="0.2">
      <c r="A98" s="35" t="s">
        <v>21</v>
      </c>
      <c r="B98" s="18" t="s">
        <v>1</v>
      </c>
      <c r="C98" s="18" t="s">
        <v>2</v>
      </c>
      <c r="D98" s="23">
        <v>45506</v>
      </c>
      <c r="E98" s="18" t="s">
        <v>3</v>
      </c>
      <c r="F98" s="24">
        <v>0.39583333333333331</v>
      </c>
      <c r="G98" s="24">
        <v>0.50347222222222221</v>
      </c>
      <c r="H98" s="25" t="s">
        <v>22</v>
      </c>
      <c r="I98" s="26" t="s">
        <v>63</v>
      </c>
      <c r="J98" s="47">
        <v>45</v>
      </c>
      <c r="K98" s="48">
        <v>1125</v>
      </c>
      <c r="L98" s="56"/>
      <c r="M98" s="49"/>
      <c r="N98" s="47">
        <f t="shared" si="22"/>
        <v>0</v>
      </c>
      <c r="O98" s="48">
        <f t="shared" si="23"/>
        <v>0</v>
      </c>
    </row>
    <row r="99" spans="1:15" ht="15" customHeight="1" x14ac:dyDescent="0.2">
      <c r="A99" s="35" t="s">
        <v>21</v>
      </c>
      <c r="B99" s="18" t="s">
        <v>1</v>
      </c>
      <c r="C99" s="18" t="s">
        <v>2</v>
      </c>
      <c r="D99" s="23">
        <v>45506</v>
      </c>
      <c r="E99" s="18" t="s">
        <v>3</v>
      </c>
      <c r="F99" s="24">
        <v>0.39583333333333331</v>
      </c>
      <c r="G99" s="24">
        <v>0.50347222222222221</v>
      </c>
      <c r="H99" s="25" t="s">
        <v>22</v>
      </c>
      <c r="I99" s="26" t="s">
        <v>64</v>
      </c>
      <c r="J99" s="47">
        <v>24</v>
      </c>
      <c r="K99" s="48">
        <v>600</v>
      </c>
      <c r="L99" s="56"/>
      <c r="M99" s="49"/>
      <c r="N99" s="47">
        <f t="shared" si="22"/>
        <v>0</v>
      </c>
      <c r="O99" s="48">
        <f t="shared" si="23"/>
        <v>0</v>
      </c>
    </row>
    <row r="100" spans="1:15" ht="15" customHeight="1" x14ac:dyDescent="0.2">
      <c r="A100" s="35" t="s">
        <v>21</v>
      </c>
      <c r="B100" s="18" t="s">
        <v>1</v>
      </c>
      <c r="C100" s="18" t="s">
        <v>2</v>
      </c>
      <c r="D100" s="23">
        <v>45506</v>
      </c>
      <c r="E100" s="18" t="s">
        <v>3</v>
      </c>
      <c r="F100" s="24">
        <v>0.39583333333333331</v>
      </c>
      <c r="G100" s="24">
        <v>0.50347222222222221</v>
      </c>
      <c r="H100" s="25" t="s">
        <v>22</v>
      </c>
      <c r="I100" s="26" t="s">
        <v>58</v>
      </c>
      <c r="J100" s="47" t="s">
        <v>59</v>
      </c>
      <c r="K100" s="48" t="s">
        <v>59</v>
      </c>
      <c r="L100" s="56"/>
      <c r="M100" s="49"/>
      <c r="N100" s="47" t="s">
        <v>59</v>
      </c>
      <c r="O100" s="48" t="s">
        <v>59</v>
      </c>
    </row>
    <row r="101" spans="1:15" ht="15" customHeight="1" x14ac:dyDescent="0.2">
      <c r="A101" s="35" t="s">
        <v>21</v>
      </c>
      <c r="B101" s="18" t="s">
        <v>1</v>
      </c>
      <c r="C101" s="18" t="s">
        <v>2</v>
      </c>
      <c r="D101" s="23">
        <v>45506</v>
      </c>
      <c r="E101" s="18" t="s">
        <v>3</v>
      </c>
      <c r="F101" s="24">
        <v>0.39583333333333331</v>
      </c>
      <c r="G101" s="24">
        <v>0.50347222222222221</v>
      </c>
      <c r="H101" s="25" t="s">
        <v>22</v>
      </c>
      <c r="I101" s="26" t="s">
        <v>65</v>
      </c>
      <c r="J101" s="47" t="s">
        <v>59</v>
      </c>
      <c r="K101" s="48" t="s">
        <v>59</v>
      </c>
      <c r="L101" s="56"/>
      <c r="M101" s="49"/>
      <c r="N101" s="47" t="s">
        <v>59</v>
      </c>
      <c r="O101" s="48" t="s">
        <v>59</v>
      </c>
    </row>
    <row r="102" spans="1:15" ht="15" customHeight="1" x14ac:dyDescent="0.2">
      <c r="A102" s="35" t="s">
        <v>23</v>
      </c>
      <c r="B102" s="18" t="s">
        <v>1</v>
      </c>
      <c r="C102" s="18" t="s">
        <v>2</v>
      </c>
      <c r="D102" s="23">
        <v>45506</v>
      </c>
      <c r="E102" s="18" t="s">
        <v>10</v>
      </c>
      <c r="F102" s="24">
        <v>0.59375</v>
      </c>
      <c r="G102" s="24">
        <v>0.72569444444444453</v>
      </c>
      <c r="H102" s="25" t="s">
        <v>41</v>
      </c>
      <c r="I102" s="26" t="s">
        <v>60</v>
      </c>
      <c r="J102" s="47" t="s">
        <v>59</v>
      </c>
      <c r="K102" s="48" t="s">
        <v>59</v>
      </c>
      <c r="L102" s="56"/>
      <c r="M102" s="49"/>
      <c r="N102" s="47" t="s">
        <v>59</v>
      </c>
      <c r="O102" s="48" t="s">
        <v>59</v>
      </c>
    </row>
    <row r="103" spans="1:15" ht="15" customHeight="1" x14ac:dyDescent="0.2">
      <c r="A103" s="35" t="s">
        <v>23</v>
      </c>
      <c r="B103" s="18" t="s">
        <v>1</v>
      </c>
      <c r="C103" s="18" t="s">
        <v>2</v>
      </c>
      <c r="D103" s="23">
        <v>45506</v>
      </c>
      <c r="E103" s="18" t="s">
        <v>10</v>
      </c>
      <c r="F103" s="24">
        <v>0.59375</v>
      </c>
      <c r="G103" s="24">
        <v>0.72569444444444453</v>
      </c>
      <c r="H103" s="25" t="s">
        <v>41</v>
      </c>
      <c r="I103" s="26" t="s">
        <v>61</v>
      </c>
      <c r="J103" s="47">
        <v>160</v>
      </c>
      <c r="K103" s="48">
        <v>4000</v>
      </c>
      <c r="L103" s="56"/>
      <c r="M103" s="49"/>
      <c r="N103" s="47">
        <f t="shared" ref="N103:N106" si="24">M103*J103</f>
        <v>0</v>
      </c>
      <c r="O103" s="48">
        <f t="shared" ref="O103:O106" si="25">M103*K103</f>
        <v>0</v>
      </c>
    </row>
    <row r="104" spans="1:15" ht="15" customHeight="1" x14ac:dyDescent="0.2">
      <c r="A104" s="35" t="s">
        <v>23</v>
      </c>
      <c r="B104" s="18" t="s">
        <v>1</v>
      </c>
      <c r="C104" s="18" t="s">
        <v>2</v>
      </c>
      <c r="D104" s="23">
        <v>45506</v>
      </c>
      <c r="E104" s="18" t="s">
        <v>10</v>
      </c>
      <c r="F104" s="24">
        <v>0.59375</v>
      </c>
      <c r="G104" s="24">
        <v>0.72569444444444453</v>
      </c>
      <c r="H104" s="25" t="s">
        <v>41</v>
      </c>
      <c r="I104" s="26" t="s">
        <v>62</v>
      </c>
      <c r="J104" s="47">
        <v>120</v>
      </c>
      <c r="K104" s="48">
        <v>3000</v>
      </c>
      <c r="L104" s="56"/>
      <c r="M104" s="49"/>
      <c r="N104" s="47">
        <f t="shared" si="24"/>
        <v>0</v>
      </c>
      <c r="O104" s="48">
        <f t="shared" si="25"/>
        <v>0</v>
      </c>
    </row>
    <row r="105" spans="1:15" ht="15" customHeight="1" x14ac:dyDescent="0.2">
      <c r="A105" s="35" t="s">
        <v>23</v>
      </c>
      <c r="B105" s="18" t="s">
        <v>1</v>
      </c>
      <c r="C105" s="18" t="s">
        <v>2</v>
      </c>
      <c r="D105" s="23">
        <v>45506</v>
      </c>
      <c r="E105" s="18" t="s">
        <v>10</v>
      </c>
      <c r="F105" s="24">
        <v>0.59375</v>
      </c>
      <c r="G105" s="24">
        <v>0.72569444444444453</v>
      </c>
      <c r="H105" s="25" t="s">
        <v>41</v>
      </c>
      <c r="I105" s="26" t="s">
        <v>63</v>
      </c>
      <c r="J105" s="47">
        <v>80</v>
      </c>
      <c r="K105" s="48">
        <v>2000</v>
      </c>
      <c r="L105" s="56"/>
      <c r="M105" s="49"/>
      <c r="N105" s="47">
        <f t="shared" si="24"/>
        <v>0</v>
      </c>
      <c r="O105" s="48">
        <f t="shared" si="25"/>
        <v>0</v>
      </c>
    </row>
    <row r="106" spans="1:15" ht="15" customHeight="1" x14ac:dyDescent="0.2">
      <c r="A106" s="35" t="s">
        <v>23</v>
      </c>
      <c r="B106" s="18" t="s">
        <v>1</v>
      </c>
      <c r="C106" s="18" t="s">
        <v>2</v>
      </c>
      <c r="D106" s="23">
        <v>45506</v>
      </c>
      <c r="E106" s="18" t="s">
        <v>10</v>
      </c>
      <c r="F106" s="24">
        <v>0.59375</v>
      </c>
      <c r="G106" s="24">
        <v>0.72569444444444453</v>
      </c>
      <c r="H106" s="25" t="s">
        <v>41</v>
      </c>
      <c r="I106" s="26" t="s">
        <v>64</v>
      </c>
      <c r="J106" s="47">
        <v>50</v>
      </c>
      <c r="K106" s="48">
        <v>1250</v>
      </c>
      <c r="L106" s="56"/>
      <c r="M106" s="49"/>
      <c r="N106" s="47">
        <f t="shared" si="24"/>
        <v>0</v>
      </c>
      <c r="O106" s="48">
        <f t="shared" si="25"/>
        <v>0</v>
      </c>
    </row>
    <row r="107" spans="1:15" ht="15" customHeight="1" x14ac:dyDescent="0.2">
      <c r="A107" s="35" t="s">
        <v>23</v>
      </c>
      <c r="B107" s="18" t="s">
        <v>1</v>
      </c>
      <c r="C107" s="18" t="s">
        <v>2</v>
      </c>
      <c r="D107" s="23">
        <v>45506</v>
      </c>
      <c r="E107" s="18" t="s">
        <v>10</v>
      </c>
      <c r="F107" s="24">
        <v>0.59375</v>
      </c>
      <c r="G107" s="24">
        <v>0.72569444444444453</v>
      </c>
      <c r="H107" s="25" t="s">
        <v>41</v>
      </c>
      <c r="I107" s="26" t="s">
        <v>58</v>
      </c>
      <c r="J107" s="47" t="s">
        <v>59</v>
      </c>
      <c r="K107" s="48" t="s">
        <v>59</v>
      </c>
      <c r="L107" s="56"/>
      <c r="M107" s="49"/>
      <c r="N107" s="47" t="s">
        <v>59</v>
      </c>
      <c r="O107" s="48" t="s">
        <v>59</v>
      </c>
    </row>
    <row r="108" spans="1:15" ht="15" customHeight="1" x14ac:dyDescent="0.2">
      <c r="A108" s="35" t="s">
        <v>23</v>
      </c>
      <c r="B108" s="18" t="s">
        <v>1</v>
      </c>
      <c r="C108" s="18" t="s">
        <v>2</v>
      </c>
      <c r="D108" s="23">
        <v>45506</v>
      </c>
      <c r="E108" s="18" t="s">
        <v>10</v>
      </c>
      <c r="F108" s="24">
        <v>0.59375</v>
      </c>
      <c r="G108" s="24">
        <v>0.72569444444444453</v>
      </c>
      <c r="H108" s="25" t="s">
        <v>41</v>
      </c>
      <c r="I108" s="26" t="s">
        <v>65</v>
      </c>
      <c r="J108" s="47" t="s">
        <v>59</v>
      </c>
      <c r="K108" s="48" t="s">
        <v>59</v>
      </c>
      <c r="L108" s="56"/>
      <c r="M108" s="49"/>
      <c r="N108" s="47" t="s">
        <v>59</v>
      </c>
      <c r="O108" s="48" t="s">
        <v>59</v>
      </c>
    </row>
    <row r="109" spans="1:15" ht="15" customHeight="1" x14ac:dyDescent="0.2">
      <c r="A109" s="35" t="s">
        <v>24</v>
      </c>
      <c r="B109" s="18" t="s">
        <v>1</v>
      </c>
      <c r="C109" s="18" t="s">
        <v>2</v>
      </c>
      <c r="D109" s="23">
        <v>45507</v>
      </c>
      <c r="E109" s="18" t="s">
        <v>3</v>
      </c>
      <c r="F109" s="24">
        <v>0.39583333333333331</v>
      </c>
      <c r="G109" s="24">
        <v>0.46875</v>
      </c>
      <c r="H109" s="25" t="s">
        <v>25</v>
      </c>
      <c r="I109" s="26" t="s">
        <v>60</v>
      </c>
      <c r="J109" s="47" t="s">
        <v>59</v>
      </c>
      <c r="K109" s="48" t="s">
        <v>59</v>
      </c>
      <c r="L109" s="56"/>
      <c r="M109" s="49"/>
      <c r="N109" s="47" t="s">
        <v>59</v>
      </c>
      <c r="O109" s="48" t="s">
        <v>59</v>
      </c>
    </row>
    <row r="110" spans="1:15" ht="15" customHeight="1" x14ac:dyDescent="0.2">
      <c r="A110" s="35" t="s">
        <v>24</v>
      </c>
      <c r="B110" s="18" t="s">
        <v>1</v>
      </c>
      <c r="C110" s="18" t="s">
        <v>2</v>
      </c>
      <c r="D110" s="23">
        <v>45507</v>
      </c>
      <c r="E110" s="18" t="s">
        <v>3</v>
      </c>
      <c r="F110" s="24">
        <v>0.39583333333333331</v>
      </c>
      <c r="G110" s="24">
        <v>0.46875</v>
      </c>
      <c r="H110" s="25" t="s">
        <v>25</v>
      </c>
      <c r="I110" s="26" t="s">
        <v>61</v>
      </c>
      <c r="J110" s="47">
        <v>100</v>
      </c>
      <c r="K110" s="48">
        <v>2500</v>
      </c>
      <c r="L110" s="56"/>
      <c r="M110" s="49"/>
      <c r="N110" s="47">
        <f t="shared" ref="N110:N113" si="26">M110*J110</f>
        <v>0</v>
      </c>
      <c r="O110" s="48">
        <f t="shared" ref="O110:O113" si="27">M110*K110</f>
        <v>0</v>
      </c>
    </row>
    <row r="111" spans="1:15" ht="15" customHeight="1" x14ac:dyDescent="0.2">
      <c r="A111" s="35" t="s">
        <v>24</v>
      </c>
      <c r="B111" s="18" t="s">
        <v>1</v>
      </c>
      <c r="C111" s="18" t="s">
        <v>2</v>
      </c>
      <c r="D111" s="23">
        <v>45507</v>
      </c>
      <c r="E111" s="18" t="s">
        <v>3</v>
      </c>
      <c r="F111" s="24">
        <v>0.39583333333333331</v>
      </c>
      <c r="G111" s="24">
        <v>0.46875</v>
      </c>
      <c r="H111" s="25" t="s">
        <v>25</v>
      </c>
      <c r="I111" s="26" t="s">
        <v>62</v>
      </c>
      <c r="J111" s="47">
        <v>70</v>
      </c>
      <c r="K111" s="48">
        <v>1750</v>
      </c>
      <c r="L111" s="56"/>
      <c r="M111" s="49"/>
      <c r="N111" s="47">
        <f t="shared" si="26"/>
        <v>0</v>
      </c>
      <c r="O111" s="48">
        <f t="shared" si="27"/>
        <v>0</v>
      </c>
    </row>
    <row r="112" spans="1:15" ht="15" customHeight="1" x14ac:dyDescent="0.2">
      <c r="A112" s="35" t="s">
        <v>24</v>
      </c>
      <c r="B112" s="18" t="s">
        <v>1</v>
      </c>
      <c r="C112" s="18" t="s">
        <v>2</v>
      </c>
      <c r="D112" s="23">
        <v>45507</v>
      </c>
      <c r="E112" s="18" t="s">
        <v>3</v>
      </c>
      <c r="F112" s="24">
        <v>0.39583333333333331</v>
      </c>
      <c r="G112" s="24">
        <v>0.46875</v>
      </c>
      <c r="H112" s="25" t="s">
        <v>25</v>
      </c>
      <c r="I112" s="26" t="s">
        <v>63</v>
      </c>
      <c r="J112" s="47">
        <v>45</v>
      </c>
      <c r="K112" s="48">
        <v>1125</v>
      </c>
      <c r="L112" s="56"/>
      <c r="M112" s="49"/>
      <c r="N112" s="47">
        <f t="shared" si="26"/>
        <v>0</v>
      </c>
      <c r="O112" s="48">
        <f t="shared" si="27"/>
        <v>0</v>
      </c>
    </row>
    <row r="113" spans="1:15" ht="15" customHeight="1" x14ac:dyDescent="0.2">
      <c r="A113" s="35" t="s">
        <v>24</v>
      </c>
      <c r="B113" s="18" t="s">
        <v>1</v>
      </c>
      <c r="C113" s="18" t="s">
        <v>2</v>
      </c>
      <c r="D113" s="23">
        <v>45507</v>
      </c>
      <c r="E113" s="18" t="s">
        <v>3</v>
      </c>
      <c r="F113" s="24">
        <v>0.39583333333333331</v>
      </c>
      <c r="G113" s="24">
        <v>0.46875</v>
      </c>
      <c r="H113" s="25" t="s">
        <v>25</v>
      </c>
      <c r="I113" s="26" t="s">
        <v>64</v>
      </c>
      <c r="J113" s="47">
        <v>24</v>
      </c>
      <c r="K113" s="48">
        <v>600</v>
      </c>
      <c r="L113" s="56"/>
      <c r="M113" s="49"/>
      <c r="N113" s="47">
        <f t="shared" si="26"/>
        <v>0</v>
      </c>
      <c r="O113" s="48">
        <f t="shared" si="27"/>
        <v>0</v>
      </c>
    </row>
    <row r="114" spans="1:15" ht="15" customHeight="1" x14ac:dyDescent="0.2">
      <c r="A114" s="35" t="s">
        <v>24</v>
      </c>
      <c r="B114" s="18" t="s">
        <v>1</v>
      </c>
      <c r="C114" s="18" t="s">
        <v>2</v>
      </c>
      <c r="D114" s="23">
        <v>45507</v>
      </c>
      <c r="E114" s="18" t="s">
        <v>3</v>
      </c>
      <c r="F114" s="24">
        <v>0.39583333333333331</v>
      </c>
      <c r="G114" s="24">
        <v>0.46875</v>
      </c>
      <c r="H114" s="25" t="s">
        <v>25</v>
      </c>
      <c r="I114" s="26" t="s">
        <v>58</v>
      </c>
      <c r="J114" s="47" t="s">
        <v>59</v>
      </c>
      <c r="K114" s="48" t="s">
        <v>59</v>
      </c>
      <c r="L114" s="56"/>
      <c r="M114" s="49"/>
      <c r="N114" s="47" t="s">
        <v>59</v>
      </c>
      <c r="O114" s="48" t="s">
        <v>59</v>
      </c>
    </row>
    <row r="115" spans="1:15" ht="15" customHeight="1" x14ac:dyDescent="0.2">
      <c r="A115" s="35" t="s">
        <v>24</v>
      </c>
      <c r="B115" s="18" t="s">
        <v>1</v>
      </c>
      <c r="C115" s="18" t="s">
        <v>2</v>
      </c>
      <c r="D115" s="23">
        <v>45507</v>
      </c>
      <c r="E115" s="18" t="s">
        <v>3</v>
      </c>
      <c r="F115" s="24">
        <v>0.39583333333333331</v>
      </c>
      <c r="G115" s="24">
        <v>0.46875</v>
      </c>
      <c r="H115" s="25" t="s">
        <v>25</v>
      </c>
      <c r="I115" s="26" t="s">
        <v>65</v>
      </c>
      <c r="J115" s="47" t="s">
        <v>59</v>
      </c>
      <c r="K115" s="48" t="s">
        <v>59</v>
      </c>
      <c r="L115" s="56"/>
      <c r="M115" s="49"/>
      <c r="N115" s="47" t="s">
        <v>59</v>
      </c>
      <c r="O115" s="48" t="s">
        <v>59</v>
      </c>
    </row>
    <row r="116" spans="1:15" ht="15" customHeight="1" x14ac:dyDescent="0.2">
      <c r="A116" s="35" t="s">
        <v>26</v>
      </c>
      <c r="B116" s="18" t="s">
        <v>1</v>
      </c>
      <c r="C116" s="18" t="s">
        <v>2</v>
      </c>
      <c r="D116" s="23">
        <v>45507</v>
      </c>
      <c r="E116" s="18" t="s">
        <v>10</v>
      </c>
      <c r="F116" s="24">
        <v>0.54166666666666663</v>
      </c>
      <c r="G116" s="24">
        <v>0.63888888888888895</v>
      </c>
      <c r="H116" s="25" t="s">
        <v>42</v>
      </c>
      <c r="I116" s="26" t="s">
        <v>60</v>
      </c>
      <c r="J116" s="47" t="s">
        <v>59</v>
      </c>
      <c r="K116" s="48" t="s">
        <v>59</v>
      </c>
      <c r="L116" s="56"/>
      <c r="M116" s="49"/>
      <c r="N116" s="47" t="s">
        <v>59</v>
      </c>
      <c r="O116" s="48" t="s">
        <v>59</v>
      </c>
    </row>
    <row r="117" spans="1:15" ht="15" customHeight="1" x14ac:dyDescent="0.2">
      <c r="A117" s="35" t="s">
        <v>26</v>
      </c>
      <c r="B117" s="18" t="s">
        <v>1</v>
      </c>
      <c r="C117" s="18" t="s">
        <v>2</v>
      </c>
      <c r="D117" s="23">
        <v>45507</v>
      </c>
      <c r="E117" s="18" t="s">
        <v>10</v>
      </c>
      <c r="F117" s="24">
        <v>0.54166666666666663</v>
      </c>
      <c r="G117" s="24">
        <v>0.63888888888888895</v>
      </c>
      <c r="H117" s="25" t="s">
        <v>42</v>
      </c>
      <c r="I117" s="26" t="s">
        <v>61</v>
      </c>
      <c r="J117" s="47">
        <v>160</v>
      </c>
      <c r="K117" s="48">
        <v>4000</v>
      </c>
      <c r="L117" s="56"/>
      <c r="M117" s="49"/>
      <c r="N117" s="47">
        <f t="shared" ref="N117:N120" si="28">M117*J117</f>
        <v>0</v>
      </c>
      <c r="O117" s="48">
        <f t="shared" ref="O117:O120" si="29">M117*K117</f>
        <v>0</v>
      </c>
    </row>
    <row r="118" spans="1:15" ht="15" customHeight="1" x14ac:dyDescent="0.2">
      <c r="A118" s="35" t="s">
        <v>26</v>
      </c>
      <c r="B118" s="18" t="s">
        <v>1</v>
      </c>
      <c r="C118" s="18" t="s">
        <v>2</v>
      </c>
      <c r="D118" s="23">
        <v>45507</v>
      </c>
      <c r="E118" s="18" t="s">
        <v>10</v>
      </c>
      <c r="F118" s="24">
        <v>0.54166666666666663</v>
      </c>
      <c r="G118" s="24">
        <v>0.63888888888888895</v>
      </c>
      <c r="H118" s="25" t="s">
        <v>42</v>
      </c>
      <c r="I118" s="26" t="s">
        <v>62</v>
      </c>
      <c r="J118" s="47">
        <v>120</v>
      </c>
      <c r="K118" s="48">
        <v>3000</v>
      </c>
      <c r="L118" s="56"/>
      <c r="M118" s="49"/>
      <c r="N118" s="47">
        <f t="shared" si="28"/>
        <v>0</v>
      </c>
      <c r="O118" s="48">
        <f t="shared" si="29"/>
        <v>0</v>
      </c>
    </row>
    <row r="119" spans="1:15" ht="15" customHeight="1" x14ac:dyDescent="0.2">
      <c r="A119" s="35" t="s">
        <v>26</v>
      </c>
      <c r="B119" s="18" t="s">
        <v>1</v>
      </c>
      <c r="C119" s="18" t="s">
        <v>2</v>
      </c>
      <c r="D119" s="23">
        <v>45507</v>
      </c>
      <c r="E119" s="18" t="s">
        <v>10</v>
      </c>
      <c r="F119" s="24">
        <v>0.54166666666666663</v>
      </c>
      <c r="G119" s="24">
        <v>0.63888888888888895</v>
      </c>
      <c r="H119" s="25" t="s">
        <v>42</v>
      </c>
      <c r="I119" s="26" t="s">
        <v>63</v>
      </c>
      <c r="J119" s="47">
        <v>80</v>
      </c>
      <c r="K119" s="48">
        <v>2000</v>
      </c>
      <c r="L119" s="56"/>
      <c r="M119" s="49"/>
      <c r="N119" s="47">
        <f t="shared" si="28"/>
        <v>0</v>
      </c>
      <c r="O119" s="48">
        <f t="shared" si="29"/>
        <v>0</v>
      </c>
    </row>
    <row r="120" spans="1:15" ht="15" customHeight="1" x14ac:dyDescent="0.2">
      <c r="A120" s="35" t="s">
        <v>26</v>
      </c>
      <c r="B120" s="18" t="s">
        <v>1</v>
      </c>
      <c r="C120" s="18" t="s">
        <v>2</v>
      </c>
      <c r="D120" s="23">
        <v>45507</v>
      </c>
      <c r="E120" s="18" t="s">
        <v>10</v>
      </c>
      <c r="F120" s="24">
        <v>0.54166666666666663</v>
      </c>
      <c r="G120" s="24">
        <v>0.63888888888888895</v>
      </c>
      <c r="H120" s="25" t="s">
        <v>42</v>
      </c>
      <c r="I120" s="26" t="s">
        <v>64</v>
      </c>
      <c r="J120" s="47">
        <v>50</v>
      </c>
      <c r="K120" s="48">
        <v>1250</v>
      </c>
      <c r="L120" s="56"/>
      <c r="M120" s="49"/>
      <c r="N120" s="47">
        <f t="shared" si="28"/>
        <v>0</v>
      </c>
      <c r="O120" s="48">
        <f t="shared" si="29"/>
        <v>0</v>
      </c>
    </row>
    <row r="121" spans="1:15" ht="15" customHeight="1" x14ac:dyDescent="0.2">
      <c r="A121" s="35" t="s">
        <v>26</v>
      </c>
      <c r="B121" s="18" t="s">
        <v>1</v>
      </c>
      <c r="C121" s="18" t="s">
        <v>2</v>
      </c>
      <c r="D121" s="23">
        <v>45507</v>
      </c>
      <c r="E121" s="18" t="s">
        <v>10</v>
      </c>
      <c r="F121" s="24">
        <v>0.54166666666666663</v>
      </c>
      <c r="G121" s="24">
        <v>0.63888888888888895</v>
      </c>
      <c r="H121" s="25" t="s">
        <v>42</v>
      </c>
      <c r="I121" s="26" t="s">
        <v>58</v>
      </c>
      <c r="J121" s="47" t="s">
        <v>59</v>
      </c>
      <c r="K121" s="48" t="s">
        <v>59</v>
      </c>
      <c r="L121" s="56"/>
      <c r="M121" s="49"/>
      <c r="N121" s="47" t="s">
        <v>59</v>
      </c>
      <c r="O121" s="48" t="s">
        <v>59</v>
      </c>
    </row>
    <row r="122" spans="1:15" ht="15" customHeight="1" x14ac:dyDescent="0.2">
      <c r="A122" s="35" t="s">
        <v>26</v>
      </c>
      <c r="B122" s="18" t="s">
        <v>1</v>
      </c>
      <c r="C122" s="18" t="s">
        <v>2</v>
      </c>
      <c r="D122" s="23">
        <v>45507</v>
      </c>
      <c r="E122" s="18" t="s">
        <v>10</v>
      </c>
      <c r="F122" s="24">
        <v>0.54166666666666663</v>
      </c>
      <c r="G122" s="24">
        <v>0.63888888888888895</v>
      </c>
      <c r="H122" s="25" t="s">
        <v>42</v>
      </c>
      <c r="I122" s="26" t="s">
        <v>65</v>
      </c>
      <c r="J122" s="47" t="s">
        <v>59</v>
      </c>
      <c r="K122" s="48" t="s">
        <v>59</v>
      </c>
      <c r="L122" s="56"/>
      <c r="M122" s="49"/>
      <c r="N122" s="47" t="s">
        <v>59</v>
      </c>
      <c r="O122" s="48" t="s">
        <v>59</v>
      </c>
    </row>
    <row r="123" spans="1:15" ht="15" customHeight="1" x14ac:dyDescent="0.2">
      <c r="A123" s="35" t="s">
        <v>27</v>
      </c>
      <c r="B123" s="18" t="s">
        <v>1</v>
      </c>
      <c r="C123" s="18" t="s">
        <v>2</v>
      </c>
      <c r="D123" s="23">
        <v>45508</v>
      </c>
      <c r="E123" s="18" t="s">
        <v>3</v>
      </c>
      <c r="F123" s="24">
        <v>0.39583333333333331</v>
      </c>
      <c r="G123" s="24">
        <v>0.46875</v>
      </c>
      <c r="H123" s="25" t="s">
        <v>28</v>
      </c>
      <c r="I123" s="26" t="s">
        <v>60</v>
      </c>
      <c r="J123" s="47" t="s">
        <v>59</v>
      </c>
      <c r="K123" s="48" t="s">
        <v>59</v>
      </c>
      <c r="L123" s="56"/>
      <c r="M123" s="49"/>
      <c r="N123" s="47" t="s">
        <v>59</v>
      </c>
      <c r="O123" s="48" t="s">
        <v>59</v>
      </c>
    </row>
    <row r="124" spans="1:15" ht="15" customHeight="1" x14ac:dyDescent="0.2">
      <c r="A124" s="35" t="s">
        <v>27</v>
      </c>
      <c r="B124" s="18" t="s">
        <v>1</v>
      </c>
      <c r="C124" s="18" t="s">
        <v>2</v>
      </c>
      <c r="D124" s="23">
        <v>45508</v>
      </c>
      <c r="E124" s="18" t="s">
        <v>3</v>
      </c>
      <c r="F124" s="24">
        <v>0.39583333333333331</v>
      </c>
      <c r="G124" s="24">
        <v>0.46875</v>
      </c>
      <c r="H124" s="25" t="s">
        <v>28</v>
      </c>
      <c r="I124" s="26" t="s">
        <v>61</v>
      </c>
      <c r="J124" s="47">
        <v>100</v>
      </c>
      <c r="K124" s="48">
        <v>2500</v>
      </c>
      <c r="L124" s="56"/>
      <c r="M124" s="49"/>
      <c r="N124" s="47">
        <f t="shared" ref="N124:N127" si="30">M124*J124</f>
        <v>0</v>
      </c>
      <c r="O124" s="48">
        <f t="shared" ref="O124:O127" si="31">M124*K124</f>
        <v>0</v>
      </c>
    </row>
    <row r="125" spans="1:15" ht="15" customHeight="1" x14ac:dyDescent="0.2">
      <c r="A125" s="35" t="s">
        <v>27</v>
      </c>
      <c r="B125" s="18" t="s">
        <v>1</v>
      </c>
      <c r="C125" s="18" t="s">
        <v>2</v>
      </c>
      <c r="D125" s="23">
        <v>45508</v>
      </c>
      <c r="E125" s="18" t="s">
        <v>3</v>
      </c>
      <c r="F125" s="24">
        <v>0.39583333333333331</v>
      </c>
      <c r="G125" s="24">
        <v>0.46875</v>
      </c>
      <c r="H125" s="25" t="s">
        <v>28</v>
      </c>
      <c r="I125" s="26" t="s">
        <v>62</v>
      </c>
      <c r="J125" s="47">
        <v>70</v>
      </c>
      <c r="K125" s="48">
        <v>1750</v>
      </c>
      <c r="L125" s="56"/>
      <c r="M125" s="49"/>
      <c r="N125" s="47">
        <f t="shared" si="30"/>
        <v>0</v>
      </c>
      <c r="O125" s="48">
        <f t="shared" si="31"/>
        <v>0</v>
      </c>
    </row>
    <row r="126" spans="1:15" ht="15" customHeight="1" x14ac:dyDescent="0.2">
      <c r="A126" s="35" t="s">
        <v>27</v>
      </c>
      <c r="B126" s="18" t="s">
        <v>1</v>
      </c>
      <c r="C126" s="18" t="s">
        <v>2</v>
      </c>
      <c r="D126" s="23">
        <v>45508</v>
      </c>
      <c r="E126" s="18" t="s">
        <v>3</v>
      </c>
      <c r="F126" s="24">
        <v>0.39583333333333331</v>
      </c>
      <c r="G126" s="24">
        <v>0.46875</v>
      </c>
      <c r="H126" s="25" t="s">
        <v>28</v>
      </c>
      <c r="I126" s="26" t="s">
        <v>63</v>
      </c>
      <c r="J126" s="47">
        <v>45</v>
      </c>
      <c r="K126" s="48">
        <v>1125</v>
      </c>
      <c r="L126" s="56"/>
      <c r="M126" s="49"/>
      <c r="N126" s="47">
        <f t="shared" si="30"/>
        <v>0</v>
      </c>
      <c r="O126" s="48">
        <f t="shared" si="31"/>
        <v>0</v>
      </c>
    </row>
    <row r="127" spans="1:15" ht="15" customHeight="1" x14ac:dyDescent="0.2">
      <c r="A127" s="35" t="s">
        <v>27</v>
      </c>
      <c r="B127" s="18" t="s">
        <v>1</v>
      </c>
      <c r="C127" s="18" t="s">
        <v>2</v>
      </c>
      <c r="D127" s="23">
        <v>45508</v>
      </c>
      <c r="E127" s="18" t="s">
        <v>3</v>
      </c>
      <c r="F127" s="24">
        <v>0.39583333333333331</v>
      </c>
      <c r="G127" s="24">
        <v>0.46875</v>
      </c>
      <c r="H127" s="25" t="s">
        <v>28</v>
      </c>
      <c r="I127" s="26" t="s">
        <v>64</v>
      </c>
      <c r="J127" s="47">
        <v>24</v>
      </c>
      <c r="K127" s="48">
        <v>600</v>
      </c>
      <c r="L127" s="56"/>
      <c r="M127" s="49"/>
      <c r="N127" s="47">
        <f t="shared" si="30"/>
        <v>0</v>
      </c>
      <c r="O127" s="48">
        <f t="shared" si="31"/>
        <v>0</v>
      </c>
    </row>
    <row r="128" spans="1:15" ht="15" customHeight="1" x14ac:dyDescent="0.2">
      <c r="A128" s="35" t="s">
        <v>27</v>
      </c>
      <c r="B128" s="18" t="s">
        <v>1</v>
      </c>
      <c r="C128" s="18" t="s">
        <v>2</v>
      </c>
      <c r="D128" s="23">
        <v>45508</v>
      </c>
      <c r="E128" s="18" t="s">
        <v>3</v>
      </c>
      <c r="F128" s="24">
        <v>0.39583333333333331</v>
      </c>
      <c r="G128" s="24">
        <v>0.46875</v>
      </c>
      <c r="H128" s="25" t="s">
        <v>28</v>
      </c>
      <c r="I128" s="26" t="s">
        <v>58</v>
      </c>
      <c r="J128" s="47" t="s">
        <v>59</v>
      </c>
      <c r="K128" s="48" t="s">
        <v>59</v>
      </c>
      <c r="L128" s="56"/>
      <c r="M128" s="49"/>
      <c r="N128" s="47" t="s">
        <v>59</v>
      </c>
      <c r="O128" s="48" t="s">
        <v>59</v>
      </c>
    </row>
    <row r="129" spans="1:15" ht="15" customHeight="1" x14ac:dyDescent="0.2">
      <c r="A129" s="35" t="s">
        <v>27</v>
      </c>
      <c r="B129" s="18" t="s">
        <v>1</v>
      </c>
      <c r="C129" s="18" t="s">
        <v>2</v>
      </c>
      <c r="D129" s="23">
        <v>45508</v>
      </c>
      <c r="E129" s="18" t="s">
        <v>3</v>
      </c>
      <c r="F129" s="24">
        <v>0.39583333333333331</v>
      </c>
      <c r="G129" s="24">
        <v>0.46875</v>
      </c>
      <c r="H129" s="25" t="s">
        <v>28</v>
      </c>
      <c r="I129" s="26" t="s">
        <v>65</v>
      </c>
      <c r="J129" s="47" t="s">
        <v>59</v>
      </c>
      <c r="K129" s="48" t="s">
        <v>59</v>
      </c>
      <c r="L129" s="56"/>
      <c r="M129" s="49"/>
      <c r="N129" s="47" t="s">
        <v>59</v>
      </c>
      <c r="O129" s="48" t="s">
        <v>59</v>
      </c>
    </row>
    <row r="130" spans="1:15" ht="15" customHeight="1" x14ac:dyDescent="0.2">
      <c r="A130" s="35" t="s">
        <v>29</v>
      </c>
      <c r="B130" s="18" t="s">
        <v>1</v>
      </c>
      <c r="C130" s="18" t="s">
        <v>2</v>
      </c>
      <c r="D130" s="23">
        <v>45508</v>
      </c>
      <c r="E130" s="18" t="s">
        <v>10</v>
      </c>
      <c r="F130" s="24">
        <v>0.54166666666666663</v>
      </c>
      <c r="G130" s="24">
        <v>0.63888888888888895</v>
      </c>
      <c r="H130" s="25" t="s">
        <v>43</v>
      </c>
      <c r="I130" s="26" t="s">
        <v>60</v>
      </c>
      <c r="J130" s="47" t="s">
        <v>59</v>
      </c>
      <c r="K130" s="48" t="s">
        <v>59</v>
      </c>
      <c r="L130" s="56"/>
      <c r="M130" s="49"/>
      <c r="N130" s="47" t="s">
        <v>59</v>
      </c>
      <c r="O130" s="48" t="s">
        <v>59</v>
      </c>
    </row>
    <row r="131" spans="1:15" ht="15" customHeight="1" x14ac:dyDescent="0.2">
      <c r="A131" s="35" t="s">
        <v>29</v>
      </c>
      <c r="B131" s="18" t="s">
        <v>1</v>
      </c>
      <c r="C131" s="18" t="s">
        <v>2</v>
      </c>
      <c r="D131" s="23">
        <v>45508</v>
      </c>
      <c r="E131" s="18" t="s">
        <v>10</v>
      </c>
      <c r="F131" s="24">
        <v>0.54166666666666663</v>
      </c>
      <c r="G131" s="24">
        <v>0.63888888888888895</v>
      </c>
      <c r="H131" s="25" t="s">
        <v>43</v>
      </c>
      <c r="I131" s="26" t="s">
        <v>61</v>
      </c>
      <c r="J131" s="47">
        <v>160</v>
      </c>
      <c r="K131" s="48">
        <v>4000</v>
      </c>
      <c r="L131" s="56"/>
      <c r="M131" s="49"/>
      <c r="N131" s="47">
        <f t="shared" ref="N131:N134" si="32">M131*J131</f>
        <v>0</v>
      </c>
      <c r="O131" s="48">
        <f t="shared" ref="O131:O134" si="33">M131*K131</f>
        <v>0</v>
      </c>
    </row>
    <row r="132" spans="1:15" ht="15" customHeight="1" x14ac:dyDescent="0.2">
      <c r="A132" s="35" t="s">
        <v>29</v>
      </c>
      <c r="B132" s="18" t="s">
        <v>1</v>
      </c>
      <c r="C132" s="18" t="s">
        <v>2</v>
      </c>
      <c r="D132" s="23">
        <v>45508</v>
      </c>
      <c r="E132" s="18" t="s">
        <v>10</v>
      </c>
      <c r="F132" s="24">
        <v>0.54166666666666663</v>
      </c>
      <c r="G132" s="24">
        <v>0.63888888888888895</v>
      </c>
      <c r="H132" s="25" t="s">
        <v>43</v>
      </c>
      <c r="I132" s="26" t="s">
        <v>62</v>
      </c>
      <c r="J132" s="47">
        <v>120</v>
      </c>
      <c r="K132" s="48">
        <v>3000</v>
      </c>
      <c r="L132" s="56"/>
      <c r="M132" s="49"/>
      <c r="N132" s="47">
        <f t="shared" si="32"/>
        <v>0</v>
      </c>
      <c r="O132" s="48">
        <f t="shared" si="33"/>
        <v>0</v>
      </c>
    </row>
    <row r="133" spans="1:15" ht="15" customHeight="1" x14ac:dyDescent="0.2">
      <c r="A133" s="35" t="s">
        <v>29</v>
      </c>
      <c r="B133" s="18" t="s">
        <v>1</v>
      </c>
      <c r="C133" s="18" t="s">
        <v>2</v>
      </c>
      <c r="D133" s="23">
        <v>45508</v>
      </c>
      <c r="E133" s="18" t="s">
        <v>10</v>
      </c>
      <c r="F133" s="24">
        <v>0.54166666666666663</v>
      </c>
      <c r="G133" s="24">
        <v>0.63888888888888895</v>
      </c>
      <c r="H133" s="25" t="s">
        <v>43</v>
      </c>
      <c r="I133" s="26" t="s">
        <v>63</v>
      </c>
      <c r="J133" s="47">
        <v>80</v>
      </c>
      <c r="K133" s="48">
        <v>2000</v>
      </c>
      <c r="L133" s="56"/>
      <c r="M133" s="49"/>
      <c r="N133" s="47">
        <f t="shared" si="32"/>
        <v>0</v>
      </c>
      <c r="O133" s="48">
        <f t="shared" si="33"/>
        <v>0</v>
      </c>
    </row>
    <row r="134" spans="1:15" ht="15" customHeight="1" x14ac:dyDescent="0.2">
      <c r="A134" s="35" t="s">
        <v>29</v>
      </c>
      <c r="B134" s="18" t="s">
        <v>1</v>
      </c>
      <c r="C134" s="18" t="s">
        <v>2</v>
      </c>
      <c r="D134" s="23">
        <v>45508</v>
      </c>
      <c r="E134" s="18" t="s">
        <v>10</v>
      </c>
      <c r="F134" s="24">
        <v>0.54166666666666663</v>
      </c>
      <c r="G134" s="24">
        <v>0.63888888888888895</v>
      </c>
      <c r="H134" s="25" t="s">
        <v>43</v>
      </c>
      <c r="I134" s="26" t="s">
        <v>64</v>
      </c>
      <c r="J134" s="47">
        <v>50</v>
      </c>
      <c r="K134" s="48">
        <v>1250</v>
      </c>
      <c r="L134" s="56"/>
      <c r="M134" s="49"/>
      <c r="N134" s="47">
        <f t="shared" si="32"/>
        <v>0</v>
      </c>
      <c r="O134" s="48">
        <f t="shared" si="33"/>
        <v>0</v>
      </c>
    </row>
    <row r="135" spans="1:15" ht="15" customHeight="1" x14ac:dyDescent="0.2">
      <c r="A135" s="35" t="s">
        <v>29</v>
      </c>
      <c r="B135" s="18" t="s">
        <v>1</v>
      </c>
      <c r="C135" s="18" t="s">
        <v>2</v>
      </c>
      <c r="D135" s="23">
        <v>45508</v>
      </c>
      <c r="E135" s="18" t="s">
        <v>10</v>
      </c>
      <c r="F135" s="24">
        <v>0.54166666666666663</v>
      </c>
      <c r="G135" s="24">
        <v>0.63888888888888895</v>
      </c>
      <c r="H135" s="25" t="s">
        <v>43</v>
      </c>
      <c r="I135" s="26" t="s">
        <v>58</v>
      </c>
      <c r="J135" s="47" t="s">
        <v>59</v>
      </c>
      <c r="K135" s="48" t="s">
        <v>59</v>
      </c>
      <c r="L135" s="56"/>
      <c r="M135" s="49"/>
      <c r="N135" s="47" t="s">
        <v>59</v>
      </c>
      <c r="O135" s="48" t="s">
        <v>59</v>
      </c>
    </row>
    <row r="136" spans="1:15" ht="15" customHeight="1" x14ac:dyDescent="0.2">
      <c r="A136" s="35" t="s">
        <v>29</v>
      </c>
      <c r="B136" s="18" t="s">
        <v>1</v>
      </c>
      <c r="C136" s="18" t="s">
        <v>2</v>
      </c>
      <c r="D136" s="23">
        <v>45508</v>
      </c>
      <c r="E136" s="18" t="s">
        <v>10</v>
      </c>
      <c r="F136" s="24">
        <v>0.54166666666666663</v>
      </c>
      <c r="G136" s="24">
        <v>0.63888888888888895</v>
      </c>
      <c r="H136" s="25" t="s">
        <v>43</v>
      </c>
      <c r="I136" s="26" t="s">
        <v>65</v>
      </c>
      <c r="J136" s="47" t="s">
        <v>59</v>
      </c>
      <c r="K136" s="48" t="s">
        <v>59</v>
      </c>
      <c r="L136" s="56"/>
      <c r="M136" s="49"/>
      <c r="N136" s="47" t="s">
        <v>59</v>
      </c>
      <c r="O136" s="48" t="s">
        <v>59</v>
      </c>
    </row>
    <row r="137" spans="1:15" ht="15" customHeight="1" x14ac:dyDescent="0.2">
      <c r="A137" s="35" t="s">
        <v>31</v>
      </c>
      <c r="B137" s="18" t="s">
        <v>38</v>
      </c>
      <c r="C137" s="18" t="s">
        <v>30</v>
      </c>
      <c r="D137" s="23">
        <v>45515</v>
      </c>
      <c r="E137" s="18" t="s">
        <v>32</v>
      </c>
      <c r="F137" s="24">
        <v>0.83333333333333337</v>
      </c>
      <c r="G137" s="24">
        <v>0.95833333333333337</v>
      </c>
      <c r="H137" s="25" t="s">
        <v>33</v>
      </c>
      <c r="I137" s="26" t="s">
        <v>60</v>
      </c>
      <c r="J137" s="47" t="s">
        <v>59</v>
      </c>
      <c r="K137" s="48" t="s">
        <v>59</v>
      </c>
      <c r="L137" s="56"/>
      <c r="M137" s="49"/>
      <c r="N137" s="47" t="s">
        <v>59</v>
      </c>
      <c r="O137" s="48" t="s">
        <v>59</v>
      </c>
    </row>
    <row r="138" spans="1:15" ht="15" customHeight="1" x14ac:dyDescent="0.2">
      <c r="A138" s="35" t="s">
        <v>31</v>
      </c>
      <c r="B138" s="18" t="s">
        <v>38</v>
      </c>
      <c r="C138" s="18" t="s">
        <v>30</v>
      </c>
      <c r="D138" s="23">
        <v>45515</v>
      </c>
      <c r="E138" s="18" t="s">
        <v>32</v>
      </c>
      <c r="F138" s="24">
        <v>0.83333333333333337</v>
      </c>
      <c r="G138" s="24">
        <v>0.95833333333333337</v>
      </c>
      <c r="H138" s="25" t="s">
        <v>33</v>
      </c>
      <c r="I138" s="26" t="s">
        <v>61</v>
      </c>
      <c r="J138" s="47">
        <v>1600</v>
      </c>
      <c r="K138" s="48">
        <v>40000</v>
      </c>
      <c r="L138" s="56"/>
      <c r="M138" s="49"/>
      <c r="N138" s="47">
        <f t="shared" ref="N138:N142" si="34">M138*J138</f>
        <v>0</v>
      </c>
      <c r="O138" s="48">
        <f t="shared" ref="O138:O142" si="35">M138*K138</f>
        <v>0</v>
      </c>
    </row>
    <row r="139" spans="1:15" ht="15" customHeight="1" x14ac:dyDescent="0.2">
      <c r="A139" s="35" t="s">
        <v>31</v>
      </c>
      <c r="B139" s="18" t="s">
        <v>38</v>
      </c>
      <c r="C139" s="18" t="s">
        <v>30</v>
      </c>
      <c r="D139" s="23">
        <v>45515</v>
      </c>
      <c r="E139" s="18" t="s">
        <v>32</v>
      </c>
      <c r="F139" s="24">
        <v>0.83333333333333337</v>
      </c>
      <c r="G139" s="24">
        <v>0.95833333333333337</v>
      </c>
      <c r="H139" s="25" t="s">
        <v>33</v>
      </c>
      <c r="I139" s="26" t="s">
        <v>62</v>
      </c>
      <c r="J139" s="47">
        <v>1100</v>
      </c>
      <c r="K139" s="48">
        <v>27500</v>
      </c>
      <c r="L139" s="56"/>
      <c r="M139" s="49"/>
      <c r="N139" s="47">
        <f t="shared" si="34"/>
        <v>0</v>
      </c>
      <c r="O139" s="48">
        <f t="shared" si="35"/>
        <v>0</v>
      </c>
    </row>
    <row r="140" spans="1:15" ht="15" customHeight="1" x14ac:dyDescent="0.2">
      <c r="A140" s="35" t="s">
        <v>31</v>
      </c>
      <c r="B140" s="18" t="s">
        <v>38</v>
      </c>
      <c r="C140" s="18" t="s">
        <v>30</v>
      </c>
      <c r="D140" s="23">
        <v>45515</v>
      </c>
      <c r="E140" s="18" t="s">
        <v>32</v>
      </c>
      <c r="F140" s="24">
        <v>0.83333333333333337</v>
      </c>
      <c r="G140" s="24">
        <v>0.95833333333333337</v>
      </c>
      <c r="H140" s="25" t="s">
        <v>33</v>
      </c>
      <c r="I140" s="26" t="s">
        <v>63</v>
      </c>
      <c r="J140" s="47">
        <v>600</v>
      </c>
      <c r="K140" s="48">
        <v>15000</v>
      </c>
      <c r="L140" s="56"/>
      <c r="M140" s="49"/>
      <c r="N140" s="47">
        <f t="shared" si="34"/>
        <v>0</v>
      </c>
      <c r="O140" s="48">
        <f t="shared" si="35"/>
        <v>0</v>
      </c>
    </row>
    <row r="141" spans="1:15" ht="15" customHeight="1" x14ac:dyDescent="0.2">
      <c r="A141" s="35" t="s">
        <v>31</v>
      </c>
      <c r="B141" s="18" t="s">
        <v>38</v>
      </c>
      <c r="C141" s="18" t="s">
        <v>30</v>
      </c>
      <c r="D141" s="23">
        <v>45515</v>
      </c>
      <c r="E141" s="18" t="s">
        <v>32</v>
      </c>
      <c r="F141" s="24">
        <v>0.83333333333333337</v>
      </c>
      <c r="G141" s="24">
        <v>0.95833333333333337</v>
      </c>
      <c r="H141" s="25" t="s">
        <v>33</v>
      </c>
      <c r="I141" s="26" t="s">
        <v>64</v>
      </c>
      <c r="J141" s="47">
        <v>250</v>
      </c>
      <c r="K141" s="48">
        <v>6250</v>
      </c>
      <c r="L141" s="56"/>
      <c r="M141" s="49"/>
      <c r="N141" s="47">
        <f t="shared" si="34"/>
        <v>0</v>
      </c>
      <c r="O141" s="48">
        <f t="shared" si="35"/>
        <v>0</v>
      </c>
    </row>
    <row r="142" spans="1:15" ht="15" customHeight="1" x14ac:dyDescent="0.2">
      <c r="A142" s="35" t="s">
        <v>31</v>
      </c>
      <c r="B142" s="18" t="s">
        <v>38</v>
      </c>
      <c r="C142" s="18" t="s">
        <v>30</v>
      </c>
      <c r="D142" s="23">
        <v>45515</v>
      </c>
      <c r="E142" s="18" t="s">
        <v>32</v>
      </c>
      <c r="F142" s="24">
        <v>0.83333333333333337</v>
      </c>
      <c r="G142" s="24">
        <v>0.95833333333333337</v>
      </c>
      <c r="H142" s="25" t="s">
        <v>33</v>
      </c>
      <c r="I142" s="26" t="s">
        <v>58</v>
      </c>
      <c r="J142" s="47">
        <v>45</v>
      </c>
      <c r="K142" s="48">
        <v>1125</v>
      </c>
      <c r="L142" s="56"/>
      <c r="M142" s="49"/>
      <c r="N142" s="47">
        <f t="shared" si="34"/>
        <v>0</v>
      </c>
      <c r="O142" s="48">
        <f t="shared" si="35"/>
        <v>0</v>
      </c>
    </row>
    <row r="143" spans="1:15" ht="15" customHeight="1" thickBot="1" x14ac:dyDescent="0.25">
      <c r="A143" s="37" t="s">
        <v>31</v>
      </c>
      <c r="B143" s="20" t="s">
        <v>38</v>
      </c>
      <c r="C143" s="20" t="s">
        <v>30</v>
      </c>
      <c r="D143" s="31">
        <v>45515</v>
      </c>
      <c r="E143" s="20" t="s">
        <v>32</v>
      </c>
      <c r="F143" s="32">
        <v>0.83333333333333337</v>
      </c>
      <c r="G143" s="32">
        <v>0.95833333333333337</v>
      </c>
      <c r="H143" s="33" t="s">
        <v>33</v>
      </c>
      <c r="I143" s="34" t="s">
        <v>65</v>
      </c>
      <c r="J143" s="57" t="s">
        <v>59</v>
      </c>
      <c r="K143" s="58" t="s">
        <v>59</v>
      </c>
      <c r="L143" s="56"/>
      <c r="M143" s="59"/>
      <c r="N143" s="57" t="s">
        <v>59</v>
      </c>
      <c r="O143" s="58" t="s">
        <v>59</v>
      </c>
    </row>
    <row r="144" spans="1:15" ht="15" customHeight="1" thickBot="1" x14ac:dyDescent="0.25">
      <c r="A144" s="1"/>
      <c r="B144" s="1"/>
      <c r="C144" s="1"/>
      <c r="D144" s="17"/>
      <c r="E144" s="1"/>
      <c r="F144" s="17"/>
      <c r="G144" s="17"/>
      <c r="H144" s="21"/>
      <c r="I144" s="22"/>
      <c r="J144" s="60"/>
      <c r="K144" s="60"/>
      <c r="L144" s="56"/>
      <c r="M144" s="61">
        <f>SUM(M4:M143)</f>
        <v>0</v>
      </c>
      <c r="N144" s="62">
        <f t="shared" ref="N144:O144" si="36">SUM(N4:N143)</f>
        <v>0</v>
      </c>
      <c r="O144" s="63">
        <f t="shared" si="36"/>
        <v>0</v>
      </c>
    </row>
    <row r="145" spans="1:15" ht="15" customHeight="1" x14ac:dyDescent="0.2">
      <c r="A145" s="15" t="s">
        <v>55</v>
      </c>
      <c r="B145" s="15"/>
      <c r="C145" s="1"/>
      <c r="D145" s="17"/>
      <c r="E145" s="1"/>
      <c r="F145" s="17"/>
      <c r="G145" s="17"/>
      <c r="H145" s="21"/>
      <c r="I145" s="22"/>
      <c r="J145" s="64"/>
      <c r="K145" s="64"/>
      <c r="L145" s="44"/>
      <c r="M145" s="44"/>
      <c r="N145" s="44"/>
      <c r="O145" s="44"/>
    </row>
    <row r="146" spans="1:15" ht="15" customHeight="1" x14ac:dyDescent="0.2">
      <c r="A146" s="2"/>
      <c r="B146" s="16" t="s">
        <v>56</v>
      </c>
      <c r="C146" s="1"/>
      <c r="D146" s="17"/>
      <c r="E146" s="1"/>
      <c r="F146" s="17"/>
      <c r="G146" s="17"/>
      <c r="H146" s="21"/>
      <c r="I146" s="22"/>
      <c r="J146" s="17"/>
      <c r="K146" s="17"/>
      <c r="L146" s="1"/>
      <c r="M146" s="1"/>
      <c r="N146" s="1"/>
      <c r="O146" s="1"/>
    </row>
    <row r="147" spans="1:15" ht="15" customHeight="1" x14ac:dyDescent="0.2">
      <c r="A147" s="3"/>
      <c r="B147" s="1" t="s">
        <v>57</v>
      </c>
      <c r="C147" s="1"/>
      <c r="D147" s="17"/>
      <c r="E147" s="1"/>
      <c r="F147" s="17"/>
      <c r="G147" s="17"/>
      <c r="H147" s="21"/>
      <c r="I147" s="22"/>
      <c r="J147" s="17"/>
      <c r="K147" s="17"/>
      <c r="L147" s="1"/>
      <c r="M147" s="1"/>
      <c r="N147" s="1"/>
      <c r="O147" s="1"/>
    </row>
    <row r="148" spans="1:15" ht="15" customHeight="1" x14ac:dyDescent="0.2">
      <c r="A148" s="1"/>
      <c r="B148" s="1"/>
      <c r="C148" s="1"/>
      <c r="D148" s="17"/>
      <c r="E148" s="1"/>
      <c r="F148" s="17"/>
      <c r="G148" s="17"/>
      <c r="H148" s="21"/>
      <c r="I148" s="22"/>
      <c r="J148" s="17"/>
      <c r="K148" s="17"/>
      <c r="L148" s="1"/>
      <c r="M148" s="1"/>
      <c r="N148" s="1"/>
      <c r="O148" s="1"/>
    </row>
    <row r="149" spans="1:15" ht="15" customHeight="1" x14ac:dyDescent="0.2">
      <c r="A149" s="1"/>
      <c r="B149" s="1"/>
      <c r="C149" s="1"/>
      <c r="D149" s="17"/>
      <c r="E149" s="1"/>
      <c r="F149" s="17"/>
      <c r="G149" s="17"/>
      <c r="H149" s="21"/>
      <c r="I149" s="40"/>
      <c r="J149" s="38"/>
      <c r="K149" s="39"/>
      <c r="L149" s="1"/>
      <c r="M149" s="1"/>
      <c r="N149" s="1"/>
      <c r="O149" s="1"/>
    </row>
  </sheetData>
  <autoFilter ref="A3:O3" xr:uid="{8F4DF165-0ECC-41F9-9302-9AF4316D76D3}"/>
  <mergeCells count="1">
    <mergeCell ref="M1:O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538B6E3361E40A20143936EED3BA8" ma:contentTypeVersion="14" ma:contentTypeDescription="Create a new document." ma:contentTypeScope="" ma:versionID="c77e34b450ad9a5923c09fc42a25cd11">
  <xsd:schema xmlns:xsd="http://www.w3.org/2001/XMLSchema" xmlns:xs="http://www.w3.org/2001/XMLSchema" xmlns:p="http://schemas.microsoft.com/office/2006/metadata/properties" xmlns:ns2="b8193e16-45a7-4380-b516-36a9a2ba00a7" xmlns:ns3="90f45a34-3f75-48b9-9081-29e65088ea48" targetNamespace="http://schemas.microsoft.com/office/2006/metadata/properties" ma:root="true" ma:fieldsID="480b847c3b72045bfa3298116fa19030" ns2:_="" ns3:_="">
    <xsd:import namespace="b8193e16-45a7-4380-b516-36a9a2ba00a7"/>
    <xsd:import namespace="90f45a34-3f75-48b9-9081-29e65088e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93e16-45a7-4380-b516-36a9a2ba0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738451-29b9-4f08-87a4-fc09cc8ac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45a34-3f75-48b9-9081-29e65088e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29d23df-58f5-48b3-b693-1fec079ddbea}" ma:internalName="TaxCatchAll" ma:showField="CatchAllData" ma:web="90f45a34-3f75-48b9-9081-29e65088e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w X N S V W 8 i S 2 q k A A A A 9 g A A A B I A H A B D b 2 5 m a W c v U G F j a 2 F n Z S 5 4 b W w g o h g A K K A U A A A A A A A A A A A A A A A A A A A A A A A A A A A A h Y + x D o I w G I R f h X S n L W V R 8 l M G V k l M T I x x a 0 q F B i i G F s u 7 O f h I v o I Y R d 0 c 7 + 6 7 5 O 5 + v U E 2 d W 1 w U Y P V v U l R h C k K l J F 9 q U 2 V o t G d w h X K O G y F b E S l g h k 2 N p m s T l H t 3 D k h x H u P f Y z 7 o S K M 0 o g c i s 1 O 1 q o T o T b W C S M V + r T K / y 3 E Y f 8 a w x m O 6 B r H l G E K Z D G h 0 O Y L s H n v M / 0 x I R 9 b N w 6 K S x v m R y C L B P L + w B 9 Q S w M E F A A C A A g A w X N S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F z U l U o i k e 4 D g A A A B E A A A A T A B w A R m 9 y b X V s Y X M v U 2 V j d G l v b j E u b S C i G A A o o B Q A A A A A A A A A A A A A A A A A A A A A A A A A A A A r T k 0 u y c z P U w i G 0 I b W A F B L A Q I t A B Q A A g A I A M F z U l V v I k t q p A A A A P Y A A A A S A A A A A A A A A A A A A A A A A A A A A A B D b 2 5 m a W c v U G F j a 2 F n Z S 5 4 b W x Q S w E C L Q A U A A I A C A D B c 1 J V D 8 r p q 6 Q A A A D p A A A A E w A A A A A A A A A A A A A A A A D w A A A A W 0 N v b n R l b n R f V H l w Z X N d L n h t b F B L A Q I t A B Q A A g A I A M F z U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q 4 G 9 4 S s 0 z R Z o Y k W 6 i 2 b M t A A A A A A I A A A A A A B B m A A A A A Q A A I A A A A B Q O x J 5 U w Q u 3 c W L m E q M E 5 t I 3 P o y t u d b S e / i I J K k S U K Z d A A A A A A 6 A A A A A A g A A I A A A A O E S a 6 8 t D y j 2 c l p X i g i 5 a o z H f W 6 W e O r 3 G H 1 i S 0 7 p t / a m U A A A A D C / e e g g L 8 t Q J u a z B e b d + j 1 7 e 7 + 4 K W r M l z i u 5 d I R c 0 f 5 + O / 6 k v F t 0 T A y Y M A Z T m n M T u I A w b 8 O 1 R e V D 3 6 a E X K U k D V C P G H W G J C n w q H s + O W r g y T y Q A A A A O 7 j C G c L i / 1 K C i E r N + j D m u U s f + 5 2 V 6 Q f x w a P t 9 y R W N w A B J g k X 0 X S J R Z d 3 m B Y g M 9 3 H 2 o p 8 K 1 B H e q t i x / V l X R x y v I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f45a34-3f75-48b9-9081-29e65088ea48" xsi:nil="true"/>
    <lcf76f155ced4ddcb4097134ff3c332f xmlns="b8193e16-45a7-4380-b516-36a9a2ba00a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FC94F6-0A3D-49CB-B06B-3FA1AB19D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93e16-45a7-4380-b516-36a9a2ba00a7"/>
    <ds:schemaRef ds:uri="90f45a34-3f75-48b9-9081-29e65088e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CA490D-8111-47E2-8627-38A474736D7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BE700C7-03A6-46F3-B4F2-E4223C65B69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9D7DFE-2BE8-47F2-8DB2-B5B716A954AB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8193e16-45a7-4380-b516-36a9a2ba00a7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90f45a34-3f75-48b9-9081-29e65088ea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Paris 2024 Ticketing Program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Gonsalves</dc:creator>
  <cp:lastModifiedBy>David Špinar</cp:lastModifiedBy>
  <cp:lastPrinted>2022-09-21T23:57:50Z</cp:lastPrinted>
  <dcterms:created xsi:type="dcterms:W3CDTF">2022-09-05T21:37:30Z</dcterms:created>
  <dcterms:modified xsi:type="dcterms:W3CDTF">2023-08-31T10:15:28Z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0x010100352538B6E3361E40A20143936EED3BA8</vt:lpwstr>
  </property>
  <property fmtid="{D5CDD505-2E9C-101B-9397-08002B2CF9AE}" pid="3" name="MediaServiceImageTags">
    <vt:lpwstr/>
  </property>
</Properties>
</file>